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0490" windowHeight="9885" activeTab="0"/>
  </bookViews>
  <sheets>
    <sheet name="Лист 1" sheetId="1" r:id="rId1"/>
    <sheet name="Лист1" sheetId="2" r:id="rId2"/>
    <sheet name="Абс. " sheetId="3" r:id="rId3"/>
  </sheets>
  <definedNames/>
  <calcPr fullCalcOnLoad="1"/>
</workbook>
</file>

<file path=xl/sharedStrings.xml><?xml version="1.0" encoding="utf-8"?>
<sst xmlns="http://schemas.openxmlformats.org/spreadsheetml/2006/main" count="405" uniqueCount="163">
  <si>
    <t>Команда</t>
  </si>
  <si>
    <t>Пермь</t>
  </si>
  <si>
    <t>OPEN</t>
  </si>
  <si>
    <t>ЮНИОРЫ</t>
  </si>
  <si>
    <t>М1</t>
  </si>
  <si>
    <t>Черепанов Леонид</t>
  </si>
  <si>
    <t>ЮНОШИ</t>
  </si>
  <si>
    <t>Резников Вячеслав</t>
  </si>
  <si>
    <t>М3</t>
  </si>
  <si>
    <t>Адреналин (Кунгур)</t>
  </si>
  <si>
    <t>Камашев Олег</t>
  </si>
  <si>
    <t>Кунгур</t>
  </si>
  <si>
    <t>ФИО</t>
  </si>
  <si>
    <t>Смертин Александр</t>
  </si>
  <si>
    <t>Новиков Игорь</t>
  </si>
  <si>
    <t>Мишарин Алексей</t>
  </si>
  <si>
    <t>Курбатова Екатерина</t>
  </si>
  <si>
    <t>Котельников Александр</t>
  </si>
  <si>
    <t>Вес</t>
  </si>
  <si>
    <t>Место</t>
  </si>
  <si>
    <t>В/К</t>
  </si>
  <si>
    <t>Год рождения</t>
  </si>
  <si>
    <t>Возрастная категория</t>
  </si>
  <si>
    <t>Шварц</t>
  </si>
  <si>
    <t>Абсолютное первенство</t>
  </si>
  <si>
    <t>Результат</t>
  </si>
  <si>
    <t>Повт.</t>
  </si>
  <si>
    <t>Вес штанги</t>
  </si>
  <si>
    <t>Женщины жим лёжа абс.</t>
  </si>
  <si>
    <t>Абс.</t>
  </si>
  <si>
    <t>Попытки</t>
  </si>
  <si>
    <t>Главный судья соревнований</t>
  </si>
  <si>
    <t>Секретарь соревнований</t>
  </si>
  <si>
    <t>Спикер соревнований</t>
  </si>
  <si>
    <t>Судья на помосте</t>
  </si>
  <si>
    <t>ФК</t>
  </si>
  <si>
    <t>РК</t>
  </si>
  <si>
    <t>Сарапульцева Юлия</t>
  </si>
  <si>
    <t>Корягина Мальвина</t>
  </si>
  <si>
    <t>Нытва</t>
  </si>
  <si>
    <t>Морозов Иван</t>
  </si>
  <si>
    <t>Крутиков Алексей</t>
  </si>
  <si>
    <t>Серёгин Семён</t>
  </si>
  <si>
    <t>Краскова Екатерина</t>
  </si>
  <si>
    <t>Корягина Анастасия</t>
  </si>
  <si>
    <t>Халимов Эдуард</t>
  </si>
  <si>
    <t>Заббаров Рамис</t>
  </si>
  <si>
    <t>Сергеев Роман</t>
  </si>
  <si>
    <t>Спортхолл (Пермь)</t>
  </si>
  <si>
    <t>Камкабель (Пермь)</t>
  </si>
  <si>
    <t>Легенда (Пермь)</t>
  </si>
  <si>
    <t>Стерлягов Антон</t>
  </si>
  <si>
    <t>Кабельпром (Пермь)</t>
  </si>
  <si>
    <t>Сячин Антон</t>
  </si>
  <si>
    <t>Нью Стар (Пермь)</t>
  </si>
  <si>
    <t>Никулин Дмитрий</t>
  </si>
  <si>
    <t>Соликамск</t>
  </si>
  <si>
    <t>Хохлов Виктор</t>
  </si>
  <si>
    <t>БодиБум (Пермь)</t>
  </si>
  <si>
    <t>ОДК ПМ (Пермь)</t>
  </si>
  <si>
    <t>Ритм (Пермь)</t>
  </si>
  <si>
    <t>Березники</t>
  </si>
  <si>
    <t>Косков Сергей</t>
  </si>
  <si>
    <t>Масленникова Татьяна</t>
  </si>
  <si>
    <t>Красавцев Константин</t>
  </si>
  <si>
    <t>Жаров Алексей</t>
  </si>
  <si>
    <t>Никулина Екатерина</t>
  </si>
  <si>
    <t>п. Уральский</t>
  </si>
  <si>
    <t>Красавин Денис</t>
  </si>
  <si>
    <t>Соколов Алексей</t>
  </si>
  <si>
    <t>Шпехт Александр</t>
  </si>
  <si>
    <t>Рудаков Владимир</t>
  </si>
  <si>
    <t>Шулаков Игорь</t>
  </si>
  <si>
    <t>Олимпия (Пермь)</t>
  </si>
  <si>
    <t>Карасёв Владислав</t>
  </si>
  <si>
    <t>Ведерников Петр</t>
  </si>
  <si>
    <t>Колесникова Светлана</t>
  </si>
  <si>
    <t>Братцев Алексей</t>
  </si>
  <si>
    <t>Боди Бум (Пермь)</t>
  </si>
  <si>
    <t>Сапегина Алина</t>
  </si>
  <si>
    <t>ФитнесФормула (Пермь)</t>
  </si>
  <si>
    <t>Неволин Арсений</t>
  </si>
  <si>
    <t xml:space="preserve">Ошмарин Владимир </t>
  </si>
  <si>
    <t xml:space="preserve">М5 </t>
  </si>
  <si>
    <t>Васев Даниил</t>
  </si>
  <si>
    <t>Новиков Георгий</t>
  </si>
  <si>
    <t>Карасев Владислав</t>
  </si>
  <si>
    <t>Ритм (Пермь).</t>
  </si>
  <si>
    <t>Кухарев Дмитрий</t>
  </si>
  <si>
    <t>Новосёлов Александр</t>
  </si>
  <si>
    <t>Арельбаев Альберт</t>
  </si>
  <si>
    <t>Октябрьский</t>
  </si>
  <si>
    <t>Зеленин Александр</t>
  </si>
  <si>
    <t>Дозморов Дмитрий</t>
  </si>
  <si>
    <t>Баранов Алексей</t>
  </si>
  <si>
    <t>Брохман Сергей</t>
  </si>
  <si>
    <t>Яблоков Константин</t>
  </si>
  <si>
    <t>Камкабель</t>
  </si>
  <si>
    <t>Попов Кирилл</t>
  </si>
  <si>
    <t>Олимпийские ракетки(Пермь)</t>
  </si>
  <si>
    <t>Бакушин Максим</t>
  </si>
  <si>
    <t>Десятков Андрей</t>
  </si>
  <si>
    <t>92.6</t>
  </si>
  <si>
    <t>82.5</t>
  </si>
  <si>
    <t>Лунегов Дмитрий</t>
  </si>
  <si>
    <t>M1</t>
  </si>
  <si>
    <t>79.9</t>
  </si>
  <si>
    <t>Буртасов Константин</t>
  </si>
  <si>
    <t>67.5</t>
  </si>
  <si>
    <t>Заварзина Ирина</t>
  </si>
  <si>
    <t>Озон</t>
  </si>
  <si>
    <t>66.8</t>
  </si>
  <si>
    <t>Макшаков Николай</t>
  </si>
  <si>
    <t>63.8</t>
  </si>
  <si>
    <t>Мищерская Софья</t>
  </si>
  <si>
    <t>Белкин Сергей</t>
  </si>
  <si>
    <t>Трубин Сергей</t>
  </si>
  <si>
    <t>M3</t>
  </si>
  <si>
    <t>Ившин Роман</t>
  </si>
  <si>
    <t>Лихачёв Роман</t>
  </si>
  <si>
    <t>Титов Михаил</t>
  </si>
  <si>
    <t>Вагнер Георгий</t>
  </si>
  <si>
    <t>M4</t>
  </si>
  <si>
    <t>Рассохин Сергей</t>
  </si>
  <si>
    <t>Туров Артём</t>
  </si>
  <si>
    <t>Верещагино</t>
  </si>
  <si>
    <t>Андреев Владимир</t>
  </si>
  <si>
    <t>21,08,1968</t>
  </si>
  <si>
    <t>OPENПС</t>
  </si>
  <si>
    <t>162.5</t>
  </si>
  <si>
    <t>-</t>
  </si>
  <si>
    <t>122.5</t>
  </si>
  <si>
    <t>Адреналин</t>
  </si>
  <si>
    <t>Спортхолл</t>
  </si>
  <si>
    <t>коммандный зачет</t>
  </si>
  <si>
    <t>Открытый Кубок Прикамья по силовым видам спорта "ПЕРМСКИЙ ЖИМ 2020".</t>
  </si>
  <si>
    <t>ПАУЭРСПОРТ</t>
  </si>
  <si>
    <t>ПРИСЕДАНИЕ</t>
  </si>
  <si>
    <t>ОДИНОЧНЫЙ ПОДЪЁМ ШТАНГИ НА БИЦЕПС</t>
  </si>
  <si>
    <t xml:space="preserve">СТАНОВАЯ ТЯГА </t>
  </si>
  <si>
    <t>РУССКАЯ СТАНОВАЯ ТЯГА</t>
  </si>
  <si>
    <t>ЖИМ ЛЁЖА.</t>
  </si>
  <si>
    <t>Олимп ракетки(Пермь)</t>
  </si>
  <si>
    <t>ВОЕННЫЙ ЖИМ</t>
  </si>
  <si>
    <t>НАРОДНЫЙ ЖИМ</t>
  </si>
  <si>
    <t>РУССКИЙ ЖИМ</t>
  </si>
  <si>
    <t>Драйв Фитнесс (Пермь)</t>
  </si>
  <si>
    <t>Отавин Константин</t>
  </si>
  <si>
    <t>Рудаков Александр</t>
  </si>
  <si>
    <t>Сальников Георгий</t>
  </si>
  <si>
    <t>Серебренников Григорий</t>
  </si>
  <si>
    <t>Пальцев Никита</t>
  </si>
  <si>
    <t>Катаев Андрей</t>
  </si>
  <si>
    <t>Зам. главного судьи соревнований</t>
  </si>
  <si>
    <t>Отавина Мария</t>
  </si>
  <si>
    <t>КОМАНДНОЕ ПЕРВЕНСТВО</t>
  </si>
  <si>
    <t>СК "АДРЕНАЛИН"</t>
  </si>
  <si>
    <t>2 место</t>
  </si>
  <si>
    <t>1 место</t>
  </si>
  <si>
    <t>СК "ОЗОН"</t>
  </si>
  <si>
    <t>Сарапул</t>
  </si>
  <si>
    <t>3 место</t>
  </si>
  <si>
    <t>СК "ОЛИМПИЯ"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</si>
</sst>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\ _₽_-;\-* #,##0.0\ _₽_-;_-* &quot;-&quot;??\ _₽_-;_-@_-"/>
    <numFmt numFmtId="165" formatCode="0.0000"/>
    <numFmt numFmtId="166" formatCode="0.0"/>
  </numFmts>
  <fonts count="63">
    <font>
      <sz val="10"/>
      <name val="Arial Cyr"/>
      <family val="2"/>
    </font>
    <font>
      <sz val="11"/>
      <color indexed="8"/>
      <name val="Calibri"/>
      <family val="2"/>
    </font>
    <font>
      <sz val="10"/>
      <name val="Copperplate"/>
      <family val="0"/>
    </font>
    <font>
      <sz val="9"/>
      <name val="Copperplate"/>
      <family val="0"/>
    </font>
    <font>
      <b/>
      <sz val="9"/>
      <name val="Copperplate"/>
      <family val="0"/>
    </font>
    <font>
      <b/>
      <sz val="10"/>
      <name val="Copperplate"/>
      <family val="0"/>
    </font>
    <font>
      <b/>
      <sz val="10"/>
      <name val="Arial Cyr"/>
      <family val="0"/>
    </font>
    <font>
      <b/>
      <sz val="11"/>
      <color indexed="8"/>
      <name val="Calibri"/>
      <family val="2"/>
    </font>
    <font>
      <sz val="10"/>
      <color indexed="10"/>
      <name val="Copperplate"/>
      <family val="0"/>
    </font>
    <font>
      <strike/>
      <sz val="10"/>
      <color indexed="10"/>
      <name val="Arial Cyr"/>
      <family val="0"/>
    </font>
    <font>
      <sz val="11"/>
      <color indexed="48"/>
      <name val="Calibri"/>
      <family val="2"/>
    </font>
    <font>
      <b/>
      <sz val="11"/>
      <color indexed="48"/>
      <name val="Calibri"/>
      <family val="2"/>
    </font>
    <font>
      <b/>
      <sz val="10"/>
      <color indexed="10"/>
      <name val="Copperplate"/>
      <family val="0"/>
    </font>
    <font>
      <b/>
      <sz val="11"/>
      <name val="Calibri"/>
      <family val="2"/>
    </font>
    <font>
      <b/>
      <sz val="20"/>
      <color indexed="10"/>
      <name val="Copperplate"/>
      <family val="0"/>
    </font>
    <font>
      <strike/>
      <sz val="9"/>
      <color indexed="10"/>
      <name val="Copperplate"/>
      <family val="0"/>
    </font>
    <font>
      <b/>
      <sz val="16"/>
      <color indexed="10"/>
      <name val="Copperplate"/>
      <family val="0"/>
    </font>
    <font>
      <b/>
      <sz val="8"/>
      <color indexed="8"/>
      <name val="Calibri"/>
      <family val="2"/>
    </font>
    <font>
      <b/>
      <sz val="8"/>
      <name val="Copperplate"/>
      <family val="0"/>
    </font>
    <font>
      <sz val="8"/>
      <name val="Copperplate"/>
      <family val="0"/>
    </font>
    <font>
      <b/>
      <sz val="8"/>
      <color indexed="10"/>
      <name val="Copperplate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opperplate"/>
      <family val="0"/>
    </font>
    <font>
      <strike/>
      <sz val="10"/>
      <color rgb="FFFF0000"/>
      <name val="Arial Cyr"/>
      <family val="0"/>
    </font>
    <font>
      <sz val="11"/>
      <color rgb="FF482FFF"/>
      <name val="Calibri"/>
      <family val="2"/>
    </font>
    <font>
      <b/>
      <sz val="11"/>
      <color rgb="FF482FFF"/>
      <name val="Calibri"/>
      <family val="2"/>
    </font>
    <font>
      <b/>
      <sz val="10"/>
      <color rgb="FFFF0000"/>
      <name val="Copperplate"/>
      <family val="0"/>
    </font>
    <font>
      <strike/>
      <sz val="9"/>
      <color rgb="FFFF0000"/>
      <name val="Copperplate"/>
      <family val="0"/>
    </font>
    <font>
      <b/>
      <sz val="8"/>
      <color rgb="FFFF0000"/>
      <name val="Copperplate"/>
      <family val="0"/>
    </font>
    <font>
      <b/>
      <sz val="8"/>
      <color theme="1"/>
      <name val="Calibri"/>
      <family val="2"/>
    </font>
    <font>
      <b/>
      <sz val="16"/>
      <color rgb="FFFF0000"/>
      <name val="Copperplate"/>
      <family val="0"/>
    </font>
    <font>
      <b/>
      <sz val="20"/>
      <color rgb="FFFF0000"/>
      <name val="Copperplat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medium"/>
      <right style="medium"/>
      <top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thin"/>
      <bottom/>
    </border>
    <border>
      <left/>
      <right/>
      <top style="medium"/>
      <bottom/>
    </border>
    <border>
      <left/>
      <right/>
      <top style="thin"/>
      <bottom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3" fillId="0" borderId="0" xfId="0" applyFont="1" applyFill="1" applyAlignment="1">
      <alignment vertical="center"/>
    </xf>
    <xf numFmtId="0" fontId="53" fillId="0" borderId="0" xfId="0" applyFont="1" applyAlignment="1">
      <alignment vertical="center"/>
    </xf>
    <xf numFmtId="0" fontId="5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166" fontId="3" fillId="0" borderId="10" xfId="0" applyNumberFormat="1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165" fontId="55" fillId="0" borderId="10" xfId="0" applyNumberFormat="1" applyFont="1" applyBorder="1" applyAlignment="1">
      <alignment horizontal="center" vertical="center"/>
    </xf>
    <xf numFmtId="0" fontId="4" fillId="33" borderId="16" xfId="0" applyFont="1" applyFill="1" applyBorder="1" applyAlignment="1">
      <alignment vertical="center"/>
    </xf>
    <xf numFmtId="0" fontId="44" fillId="0" borderId="14" xfId="0" applyFont="1" applyBorder="1" applyAlignment="1">
      <alignment/>
    </xf>
    <xf numFmtId="165" fontId="56" fillId="0" borderId="16" xfId="0" applyNumberFormat="1" applyFont="1" applyBorder="1" applyAlignment="1">
      <alignment horizontal="center" vertical="center"/>
    </xf>
    <xf numFmtId="165" fontId="56" fillId="0" borderId="17" xfId="0" applyNumberFormat="1" applyFont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165" fontId="55" fillId="0" borderId="21" xfId="0" applyNumberFormat="1" applyFont="1" applyBorder="1" applyAlignment="1">
      <alignment horizontal="center" vertical="center"/>
    </xf>
    <xf numFmtId="165" fontId="55" fillId="0" borderId="11" xfId="0" applyNumberFormat="1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165" fontId="55" fillId="0" borderId="18" xfId="0" applyNumberFormat="1" applyFont="1" applyBorder="1" applyAlignment="1">
      <alignment horizontal="center" vertical="center"/>
    </xf>
    <xf numFmtId="165" fontId="55" fillId="0" borderId="19" xfId="0" applyNumberFormat="1" applyFont="1" applyBorder="1" applyAlignment="1">
      <alignment horizontal="center" vertical="center"/>
    </xf>
    <xf numFmtId="165" fontId="55" fillId="0" borderId="20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14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165" fontId="55" fillId="0" borderId="23" xfId="0" applyNumberFormat="1" applyFont="1" applyBorder="1" applyAlignment="1">
      <alignment horizontal="center" vertical="center"/>
    </xf>
    <xf numFmtId="0" fontId="4" fillId="33" borderId="24" xfId="0" applyFont="1" applyFill="1" applyBorder="1" applyAlignment="1">
      <alignment vertical="center" wrapText="1"/>
    </xf>
    <xf numFmtId="165" fontId="55" fillId="0" borderId="24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33" borderId="25" xfId="0" applyFont="1" applyFill="1" applyBorder="1" applyAlignment="1">
      <alignment vertical="center" wrapText="1"/>
    </xf>
    <xf numFmtId="165" fontId="55" fillId="0" borderId="25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center"/>
    </xf>
    <xf numFmtId="0" fontId="4" fillId="33" borderId="27" xfId="0" applyFont="1" applyFill="1" applyBorder="1" applyAlignment="1">
      <alignment vertical="center"/>
    </xf>
    <xf numFmtId="0" fontId="0" fillId="0" borderId="26" xfId="0" applyBorder="1" applyAlignment="1">
      <alignment/>
    </xf>
    <xf numFmtId="165" fontId="55" fillId="0" borderId="28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/>
    </xf>
    <xf numFmtId="165" fontId="55" fillId="0" borderId="26" xfId="0" applyNumberFormat="1" applyFont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5" fillId="0" borderId="14" xfId="0" applyFont="1" applyBorder="1" applyAlignment="1">
      <alignment horizontal="center" vertical="center"/>
    </xf>
    <xf numFmtId="0" fontId="4" fillId="33" borderId="29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horizontal="center" vertical="center" wrapText="1"/>
    </xf>
    <xf numFmtId="165" fontId="55" fillId="0" borderId="29" xfId="0" applyNumberFormat="1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65" fontId="55" fillId="0" borderId="14" xfId="0" applyNumberFormat="1" applyFont="1" applyBorder="1" applyAlignment="1">
      <alignment horizontal="center" vertical="center"/>
    </xf>
    <xf numFmtId="0" fontId="53" fillId="0" borderId="23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vertical="center"/>
    </xf>
    <xf numFmtId="0" fontId="4" fillId="33" borderId="33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vertical="center"/>
    </xf>
    <xf numFmtId="0" fontId="4" fillId="33" borderId="35" xfId="0" applyFont="1" applyFill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vertical="center"/>
    </xf>
    <xf numFmtId="0" fontId="58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3" fillId="0" borderId="0" xfId="0" applyFont="1" applyFill="1" applyAlignment="1">
      <alignment vertical="center"/>
    </xf>
    <xf numFmtId="0" fontId="53" fillId="0" borderId="0" xfId="0" applyFont="1" applyFill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166" fontId="3" fillId="0" borderId="12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165" fontId="55" fillId="0" borderId="0" xfId="0" applyNumberFormat="1" applyFont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vertical="center"/>
    </xf>
    <xf numFmtId="0" fontId="57" fillId="0" borderId="38" xfId="0" applyFont="1" applyFill="1" applyBorder="1" applyAlignment="1">
      <alignment horizontal="left" vertical="center"/>
    </xf>
    <xf numFmtId="0" fontId="59" fillId="0" borderId="10" xfId="0" applyFont="1" applyFill="1" applyBorder="1" applyAlignment="1">
      <alignment horizontal="left" vertical="center"/>
    </xf>
    <xf numFmtId="0" fontId="57" fillId="0" borderId="10" xfId="0" applyFont="1" applyFill="1" applyBorder="1" applyAlignment="1">
      <alignment horizontal="left" vertical="center"/>
    </xf>
    <xf numFmtId="0" fontId="60" fillId="0" borderId="40" xfId="0" applyFont="1" applyBorder="1" applyAlignment="1">
      <alignment vertical="center" wrapText="1"/>
    </xf>
    <xf numFmtId="0" fontId="60" fillId="0" borderId="41" xfId="0" applyFont="1" applyBorder="1" applyAlignment="1">
      <alignment vertical="center" wrapText="1"/>
    </xf>
    <xf numFmtId="0" fontId="60" fillId="0" borderId="42" xfId="0" applyFont="1" applyBorder="1" applyAlignment="1">
      <alignment vertical="center" wrapText="1"/>
    </xf>
    <xf numFmtId="0" fontId="60" fillId="0" borderId="43" xfId="0" applyFont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left" vertical="center"/>
    </xf>
    <xf numFmtId="0" fontId="57" fillId="0" borderId="12" xfId="0" applyFont="1" applyFill="1" applyBorder="1" applyAlignment="1">
      <alignment horizontal="left" vertical="center"/>
    </xf>
    <xf numFmtId="0" fontId="57" fillId="0" borderId="11" xfId="0" applyFont="1" applyFill="1" applyBorder="1" applyAlignment="1">
      <alignment horizontal="left" vertical="center"/>
    </xf>
    <xf numFmtId="0" fontId="57" fillId="0" borderId="38" xfId="0" applyFont="1" applyFill="1" applyBorder="1" applyAlignment="1">
      <alignment horizontal="left" vertical="center"/>
    </xf>
    <xf numFmtId="0" fontId="57" fillId="0" borderId="10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center" vertical="center" wrapText="1"/>
    </xf>
    <xf numFmtId="0" fontId="44" fillId="0" borderId="40" xfId="0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44" fillId="0" borderId="42" xfId="0" applyFont="1" applyBorder="1" applyAlignment="1">
      <alignment horizontal="center" vertical="center"/>
    </xf>
    <xf numFmtId="0" fontId="44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165" fontId="55" fillId="0" borderId="44" xfId="0" applyNumberFormat="1" applyFont="1" applyBorder="1" applyAlignment="1">
      <alignment horizontal="center" vertical="center"/>
    </xf>
    <xf numFmtId="165" fontId="55" fillId="0" borderId="45" xfId="0" applyNumberFormat="1" applyFont="1" applyBorder="1" applyAlignment="1">
      <alignment horizontal="center" vertical="center"/>
    </xf>
    <xf numFmtId="0" fontId="57" fillId="33" borderId="42" xfId="0" applyFont="1" applyFill="1" applyBorder="1" applyAlignment="1">
      <alignment horizontal="left" vertical="center"/>
    </xf>
    <xf numFmtId="0" fontId="57" fillId="33" borderId="21" xfId="0" applyFont="1" applyFill="1" applyBorder="1" applyAlignment="1">
      <alignment horizontal="left" vertical="center"/>
    </xf>
    <xf numFmtId="0" fontId="57" fillId="33" borderId="43" xfId="0" applyFont="1" applyFill="1" applyBorder="1" applyAlignment="1">
      <alignment horizontal="left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33" borderId="44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57" fillId="33" borderId="12" xfId="0" applyFont="1" applyFill="1" applyBorder="1" applyAlignment="1">
      <alignment horizontal="left" vertical="center"/>
    </xf>
    <xf numFmtId="0" fontId="57" fillId="33" borderId="11" xfId="0" applyFont="1" applyFill="1" applyBorder="1" applyAlignment="1">
      <alignment horizontal="left" vertical="center"/>
    </xf>
    <xf numFmtId="0" fontId="57" fillId="33" borderId="38" xfId="0" applyFont="1" applyFill="1" applyBorder="1" applyAlignment="1">
      <alignment horizontal="left" vertical="center"/>
    </xf>
    <xf numFmtId="0" fontId="57" fillId="33" borderId="12" xfId="0" applyFont="1" applyFill="1" applyBorder="1" applyAlignment="1">
      <alignment horizontal="left" vertical="center" wrapText="1"/>
    </xf>
    <xf numFmtId="0" fontId="57" fillId="33" borderId="11" xfId="0" applyFont="1" applyFill="1" applyBorder="1" applyAlignment="1">
      <alignment horizontal="left" vertical="center" wrapText="1"/>
    </xf>
    <xf numFmtId="0" fontId="57" fillId="33" borderId="38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61" fillId="0" borderId="15" xfId="0" applyFont="1" applyFill="1" applyBorder="1" applyAlignment="1">
      <alignment horizontal="center" vertical="center"/>
    </xf>
    <xf numFmtId="0" fontId="62" fillId="0" borderId="15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44" fillId="0" borderId="46" xfId="0" applyFont="1" applyBorder="1" applyAlignment="1">
      <alignment horizontal="center" vertical="center"/>
    </xf>
    <xf numFmtId="0" fontId="44" fillId="0" borderId="46" xfId="0" applyFont="1" applyBorder="1" applyAlignment="1">
      <alignment horizontal="center" wrapText="1"/>
    </xf>
    <xf numFmtId="0" fontId="44" fillId="0" borderId="46" xfId="0" applyFont="1" applyBorder="1" applyAlignment="1">
      <alignment horizontal="center" vertical="center" wrapText="1"/>
    </xf>
    <xf numFmtId="164" fontId="44" fillId="0" borderId="46" xfId="58" applyNumberFormat="1" applyFont="1" applyBorder="1" applyAlignment="1">
      <alignment horizontal="center" vertical="center"/>
    </xf>
    <xf numFmtId="0" fontId="56" fillId="0" borderId="46" xfId="0" applyFont="1" applyBorder="1" applyAlignment="1">
      <alignment horizontal="center" vertical="center"/>
    </xf>
    <xf numFmtId="0" fontId="44" fillId="0" borderId="47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0" fontId="57" fillId="33" borderId="12" xfId="0" applyFont="1" applyFill="1" applyBorder="1" applyAlignment="1">
      <alignment horizontal="left" vertical="center"/>
    </xf>
    <xf numFmtId="0" fontId="57" fillId="33" borderId="11" xfId="0" applyFont="1" applyFill="1" applyBorder="1" applyAlignment="1">
      <alignment horizontal="left" vertical="center"/>
    </xf>
    <xf numFmtId="0" fontId="57" fillId="33" borderId="38" xfId="0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2"/>
  <sheetViews>
    <sheetView tabSelected="1" zoomScale="130" zoomScaleNormal="130" zoomScalePageLayoutView="0" workbookViewId="0" topLeftCell="A1">
      <selection activeCell="A106" sqref="A106:C106"/>
    </sheetView>
  </sheetViews>
  <sheetFormatPr defaultColWidth="8.75390625" defaultRowHeight="15" customHeight="1"/>
  <cols>
    <col min="1" max="1" width="6.25390625" style="12" customWidth="1"/>
    <col min="2" max="2" width="7.625" style="15" customWidth="1"/>
    <col min="3" max="3" width="26.125" style="32" customWidth="1"/>
    <col min="4" max="4" width="11.375" style="15" customWidth="1"/>
    <col min="5" max="5" width="20.75390625" style="15" customWidth="1"/>
    <col min="6" max="6" width="10.75390625" style="5" customWidth="1"/>
    <col min="7" max="7" width="8.125" style="16" customWidth="1"/>
    <col min="8" max="8" width="9.875" style="5" customWidth="1"/>
    <col min="9" max="9" width="8.625" style="12" customWidth="1"/>
    <col min="10" max="10" width="7.75390625" style="12" customWidth="1"/>
    <col min="11" max="11" width="7.625" style="12" customWidth="1"/>
    <col min="12" max="12" width="8.75390625" style="12" customWidth="1"/>
    <col min="13" max="13" width="12.25390625" style="12" customWidth="1"/>
    <col min="14" max="14" width="8.75390625" style="12" customWidth="1"/>
    <col min="15" max="16384" width="8.75390625" style="2" customWidth="1"/>
  </cols>
  <sheetData>
    <row r="1" spans="1:14" s="6" customFormat="1" ht="28.5" customHeight="1" thickBot="1">
      <c r="A1" s="176" t="s">
        <v>135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8"/>
      <c r="M1" s="178"/>
      <c r="N1" s="12"/>
    </row>
    <row r="2" spans="1:15" ht="23.25" customHeight="1" thickBot="1">
      <c r="A2" s="179" t="s">
        <v>19</v>
      </c>
      <c r="B2" s="181" t="s">
        <v>20</v>
      </c>
      <c r="C2" s="181" t="s">
        <v>12</v>
      </c>
      <c r="D2" s="182" t="s">
        <v>22</v>
      </c>
      <c r="E2" s="181" t="s">
        <v>0</v>
      </c>
      <c r="F2" s="183" t="s">
        <v>21</v>
      </c>
      <c r="G2" s="184" t="s">
        <v>18</v>
      </c>
      <c r="H2" s="185" t="s">
        <v>23</v>
      </c>
      <c r="I2" s="186" t="s">
        <v>30</v>
      </c>
      <c r="J2" s="187"/>
      <c r="K2" s="187"/>
      <c r="L2" s="150" t="s">
        <v>25</v>
      </c>
      <c r="M2" s="151"/>
      <c r="N2" s="137" t="s">
        <v>24</v>
      </c>
      <c r="O2" s="138"/>
    </row>
    <row r="3" spans="1:15" ht="15" customHeight="1" thickBot="1">
      <c r="A3" s="180"/>
      <c r="B3" s="180"/>
      <c r="C3" s="180"/>
      <c r="D3" s="180"/>
      <c r="E3" s="180"/>
      <c r="F3" s="180"/>
      <c r="G3" s="180"/>
      <c r="H3" s="180"/>
      <c r="I3" s="37">
        <v>1</v>
      </c>
      <c r="J3" s="38">
        <v>2</v>
      </c>
      <c r="K3" s="39">
        <v>3</v>
      </c>
      <c r="L3" s="152"/>
      <c r="M3" s="153"/>
      <c r="N3" s="139"/>
      <c r="O3" s="140"/>
    </row>
    <row r="4" spans="1:256" s="8" customFormat="1" ht="15" customHeight="1">
      <c r="A4" s="158" t="s">
        <v>136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60"/>
      <c r="N4" s="115"/>
      <c r="O4" s="112"/>
      <c r="P4" s="113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  <c r="DB4" s="112"/>
      <c r="DC4" s="112"/>
      <c r="DD4" s="112"/>
      <c r="DE4" s="112"/>
      <c r="DF4" s="112"/>
      <c r="DG4" s="112"/>
      <c r="DH4" s="112"/>
      <c r="DI4" s="112"/>
      <c r="DJ4" s="112"/>
      <c r="DK4" s="112"/>
      <c r="DL4" s="112"/>
      <c r="DM4" s="112"/>
      <c r="DN4" s="112"/>
      <c r="DO4" s="112"/>
      <c r="DP4" s="112"/>
      <c r="DQ4" s="112"/>
      <c r="DR4" s="112"/>
      <c r="DS4" s="112"/>
      <c r="DT4" s="112"/>
      <c r="DU4" s="112"/>
      <c r="DV4" s="112"/>
      <c r="DW4" s="112"/>
      <c r="DX4" s="112"/>
      <c r="DY4" s="112"/>
      <c r="DZ4" s="112"/>
      <c r="EA4" s="112"/>
      <c r="EB4" s="112"/>
      <c r="EC4" s="112"/>
      <c r="ED4" s="112"/>
      <c r="EE4" s="112"/>
      <c r="EF4" s="112"/>
      <c r="EG4" s="112"/>
      <c r="EH4" s="112"/>
      <c r="EI4" s="112"/>
      <c r="EJ4" s="112"/>
      <c r="EK4" s="112"/>
      <c r="EL4" s="112"/>
      <c r="EM4" s="112"/>
      <c r="EN4" s="112"/>
      <c r="EO4" s="112"/>
      <c r="EP4" s="112"/>
      <c r="EQ4" s="112"/>
      <c r="ER4" s="112"/>
      <c r="ES4" s="112"/>
      <c r="ET4" s="112"/>
      <c r="EU4" s="112"/>
      <c r="EV4" s="112"/>
      <c r="EW4" s="112"/>
      <c r="EX4" s="112"/>
      <c r="EY4" s="112"/>
      <c r="EZ4" s="112"/>
      <c r="FA4" s="112"/>
      <c r="FB4" s="112"/>
      <c r="FC4" s="112"/>
      <c r="FD4" s="112"/>
      <c r="FE4" s="112"/>
      <c r="FF4" s="112"/>
      <c r="FG4" s="112"/>
      <c r="FH4" s="112"/>
      <c r="FI4" s="112"/>
      <c r="FJ4" s="112"/>
      <c r="FK4" s="112"/>
      <c r="FL4" s="112"/>
      <c r="FM4" s="112"/>
      <c r="FN4" s="112"/>
      <c r="FO4" s="112"/>
      <c r="FP4" s="112"/>
      <c r="FQ4" s="112"/>
      <c r="FR4" s="112"/>
      <c r="FS4" s="112"/>
      <c r="FT4" s="112"/>
      <c r="FU4" s="112"/>
      <c r="FV4" s="112"/>
      <c r="FW4" s="112"/>
      <c r="FX4" s="112"/>
      <c r="FY4" s="112"/>
      <c r="FZ4" s="112"/>
      <c r="GA4" s="112"/>
      <c r="GB4" s="112"/>
      <c r="GC4" s="112"/>
      <c r="GD4" s="112"/>
      <c r="GE4" s="112"/>
      <c r="GF4" s="112"/>
      <c r="GG4" s="112"/>
      <c r="GH4" s="112"/>
      <c r="GI4" s="112"/>
      <c r="GJ4" s="112"/>
      <c r="GK4" s="112"/>
      <c r="GL4" s="112"/>
      <c r="GM4" s="112"/>
      <c r="GN4" s="112"/>
      <c r="GO4" s="112"/>
      <c r="GP4" s="112"/>
      <c r="GQ4" s="112"/>
      <c r="GR4" s="112"/>
      <c r="GS4" s="112"/>
      <c r="GT4" s="112"/>
      <c r="GU4" s="112"/>
      <c r="GV4" s="112"/>
      <c r="GW4" s="112"/>
      <c r="GX4" s="112"/>
      <c r="GY4" s="112"/>
      <c r="GZ4" s="112"/>
      <c r="HA4" s="112"/>
      <c r="HB4" s="112"/>
      <c r="HC4" s="112"/>
      <c r="HD4" s="112"/>
      <c r="HE4" s="112"/>
      <c r="HF4" s="112"/>
      <c r="HG4" s="112"/>
      <c r="HH4" s="112"/>
      <c r="HI4" s="112"/>
      <c r="HJ4" s="112"/>
      <c r="HK4" s="112"/>
      <c r="HL4" s="112"/>
      <c r="HM4" s="112"/>
      <c r="HN4" s="112"/>
      <c r="HO4" s="112"/>
      <c r="HP4" s="112"/>
      <c r="HQ4" s="112"/>
      <c r="HR4" s="112"/>
      <c r="HS4" s="112"/>
      <c r="HT4" s="112"/>
      <c r="HU4" s="112"/>
      <c r="HV4" s="112"/>
      <c r="HW4" s="112"/>
      <c r="HX4" s="112"/>
      <c r="HY4" s="112"/>
      <c r="HZ4" s="112"/>
      <c r="IA4" s="112"/>
      <c r="IB4" s="112"/>
      <c r="IC4" s="112"/>
      <c r="ID4" s="112"/>
      <c r="IE4" s="112"/>
      <c r="IF4" s="112"/>
      <c r="IG4" s="112"/>
      <c r="IH4" s="112"/>
      <c r="II4" s="112"/>
      <c r="IJ4" s="112"/>
      <c r="IK4" s="112"/>
      <c r="IL4" s="112"/>
      <c r="IM4" s="112"/>
      <c r="IN4" s="112"/>
      <c r="IO4" s="112"/>
      <c r="IP4" s="112"/>
      <c r="IQ4" s="112"/>
      <c r="IR4" s="112"/>
      <c r="IS4" s="112"/>
      <c r="IT4" s="112"/>
      <c r="IU4" s="112"/>
      <c r="IV4" s="112"/>
    </row>
    <row r="5" spans="1:256" s="113" customFormat="1" ht="15" customHeight="1">
      <c r="A5" s="154">
        <v>1</v>
      </c>
      <c r="B5" s="163">
        <v>67.5</v>
      </c>
      <c r="C5" s="148" t="s">
        <v>46</v>
      </c>
      <c r="D5" s="13" t="s">
        <v>2</v>
      </c>
      <c r="E5" s="13" t="s">
        <v>1</v>
      </c>
      <c r="F5" s="31">
        <v>33551</v>
      </c>
      <c r="G5" s="35">
        <v>67.1</v>
      </c>
      <c r="H5" s="36">
        <v>0.7297</v>
      </c>
      <c r="I5" s="10">
        <v>55</v>
      </c>
      <c r="J5" s="111">
        <v>60</v>
      </c>
      <c r="K5" s="111">
        <v>60</v>
      </c>
      <c r="L5" s="10">
        <v>55</v>
      </c>
      <c r="M5" s="161">
        <f>L5+L6</f>
        <v>110</v>
      </c>
      <c r="N5" s="156">
        <f>M5*H5</f>
        <v>80.267</v>
      </c>
      <c r="O5" s="115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2"/>
      <c r="DE5" s="112"/>
      <c r="DF5" s="112"/>
      <c r="DG5" s="112"/>
      <c r="DH5" s="112"/>
      <c r="DI5" s="112"/>
      <c r="DJ5" s="112"/>
      <c r="DK5" s="112"/>
      <c r="DL5" s="112"/>
      <c r="DM5" s="112"/>
      <c r="DN5" s="112"/>
      <c r="DO5" s="112"/>
      <c r="DP5" s="112"/>
      <c r="DQ5" s="112"/>
      <c r="DR5" s="112"/>
      <c r="DS5" s="112"/>
      <c r="DT5" s="112"/>
      <c r="DU5" s="112"/>
      <c r="DV5" s="112"/>
      <c r="DW5" s="112"/>
      <c r="DX5" s="112"/>
      <c r="DY5" s="112"/>
      <c r="DZ5" s="112"/>
      <c r="EA5" s="112"/>
      <c r="EB5" s="112"/>
      <c r="EC5" s="112"/>
      <c r="ED5" s="112"/>
      <c r="EE5" s="112"/>
      <c r="EF5" s="112"/>
      <c r="EG5" s="112"/>
      <c r="EH5" s="112"/>
      <c r="EI5" s="112"/>
      <c r="EJ5" s="112"/>
      <c r="EK5" s="112"/>
      <c r="EL5" s="112"/>
      <c r="EM5" s="112"/>
      <c r="EN5" s="112"/>
      <c r="EO5" s="112"/>
      <c r="EP5" s="112"/>
      <c r="EQ5" s="112"/>
      <c r="ER5" s="112"/>
      <c r="ES5" s="112"/>
      <c r="ET5" s="112"/>
      <c r="EU5" s="112"/>
      <c r="EV5" s="112"/>
      <c r="EW5" s="112"/>
      <c r="EX5" s="112"/>
      <c r="EY5" s="112"/>
      <c r="EZ5" s="112"/>
      <c r="FA5" s="112"/>
      <c r="FB5" s="112"/>
      <c r="FC5" s="112"/>
      <c r="FD5" s="112"/>
      <c r="FE5" s="112"/>
      <c r="FF5" s="112"/>
      <c r="FG5" s="112"/>
      <c r="FH5" s="112"/>
      <c r="FI5" s="112"/>
      <c r="FJ5" s="112"/>
      <c r="FK5" s="112"/>
      <c r="FL5" s="112"/>
      <c r="FM5" s="112"/>
      <c r="FN5" s="112"/>
      <c r="FO5" s="112"/>
      <c r="FP5" s="112"/>
      <c r="FQ5" s="112"/>
      <c r="FR5" s="112"/>
      <c r="FS5" s="112"/>
      <c r="FT5" s="112"/>
      <c r="FU5" s="112"/>
      <c r="FV5" s="112"/>
      <c r="FW5" s="112"/>
      <c r="FX5" s="112"/>
      <c r="FY5" s="112"/>
      <c r="FZ5" s="112"/>
      <c r="GA5" s="112"/>
      <c r="GB5" s="112"/>
      <c r="GC5" s="112"/>
      <c r="GD5" s="112"/>
      <c r="GE5" s="112"/>
      <c r="GF5" s="112"/>
      <c r="GG5" s="112"/>
      <c r="GH5" s="112"/>
      <c r="GI5" s="112"/>
      <c r="GJ5" s="112"/>
      <c r="GK5" s="112"/>
      <c r="GL5" s="112"/>
      <c r="GM5" s="112"/>
      <c r="GN5" s="112"/>
      <c r="GO5" s="112"/>
      <c r="GP5" s="112"/>
      <c r="GQ5" s="112"/>
      <c r="GR5" s="112"/>
      <c r="GS5" s="112"/>
      <c r="GT5" s="112"/>
      <c r="GU5" s="112"/>
      <c r="GV5" s="112"/>
      <c r="GW5" s="112"/>
      <c r="GX5" s="112"/>
      <c r="GY5" s="112"/>
      <c r="GZ5" s="112"/>
      <c r="HA5" s="112"/>
      <c r="HB5" s="112"/>
      <c r="HC5" s="112"/>
      <c r="HD5" s="112"/>
      <c r="HE5" s="112"/>
      <c r="HF5" s="112"/>
      <c r="HG5" s="112"/>
      <c r="HH5" s="112"/>
      <c r="HI5" s="112"/>
      <c r="HJ5" s="112"/>
      <c r="HK5" s="112"/>
      <c r="HL5" s="112"/>
      <c r="HM5" s="112"/>
      <c r="HN5" s="112"/>
      <c r="HO5" s="112"/>
      <c r="HP5" s="112"/>
      <c r="HQ5" s="112"/>
      <c r="HR5" s="112"/>
      <c r="HS5" s="112"/>
      <c r="HT5" s="112"/>
      <c r="HU5" s="112"/>
      <c r="HV5" s="112"/>
      <c r="HW5" s="112"/>
      <c r="HX5" s="112"/>
      <c r="HY5" s="112"/>
      <c r="HZ5" s="112"/>
      <c r="IA5" s="112"/>
      <c r="IB5" s="112"/>
      <c r="IC5" s="112"/>
      <c r="ID5" s="112"/>
      <c r="IE5" s="112"/>
      <c r="IF5" s="112"/>
      <c r="IG5" s="112"/>
      <c r="IH5" s="112"/>
      <c r="II5" s="112"/>
      <c r="IJ5" s="112"/>
      <c r="IK5" s="112"/>
      <c r="IL5" s="112"/>
      <c r="IM5" s="112"/>
      <c r="IN5" s="112"/>
      <c r="IO5" s="112"/>
      <c r="IP5" s="112"/>
      <c r="IQ5" s="112"/>
      <c r="IR5" s="112"/>
      <c r="IS5" s="112"/>
      <c r="IT5" s="112"/>
      <c r="IU5" s="112"/>
      <c r="IV5" s="112"/>
    </row>
    <row r="6" spans="1:256" s="113" customFormat="1" ht="15" customHeight="1">
      <c r="A6" s="155"/>
      <c r="B6" s="164"/>
      <c r="C6" s="149"/>
      <c r="D6" s="13" t="s">
        <v>128</v>
      </c>
      <c r="E6" s="13" t="s">
        <v>1</v>
      </c>
      <c r="F6" s="31">
        <v>33551</v>
      </c>
      <c r="G6" s="35">
        <v>67.1</v>
      </c>
      <c r="H6" s="36">
        <v>0.7297</v>
      </c>
      <c r="I6" s="10">
        <v>50</v>
      </c>
      <c r="J6" s="10">
        <v>55</v>
      </c>
      <c r="K6" s="10">
        <v>57.5</v>
      </c>
      <c r="L6" s="10">
        <v>55</v>
      </c>
      <c r="M6" s="162"/>
      <c r="N6" s="157"/>
      <c r="O6" s="115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112"/>
      <c r="DD6" s="112"/>
      <c r="DE6" s="112"/>
      <c r="DF6" s="112"/>
      <c r="DG6" s="112"/>
      <c r="DH6" s="112"/>
      <c r="DI6" s="112"/>
      <c r="DJ6" s="112"/>
      <c r="DK6" s="112"/>
      <c r="DL6" s="112"/>
      <c r="DM6" s="112"/>
      <c r="DN6" s="112"/>
      <c r="DO6" s="112"/>
      <c r="DP6" s="112"/>
      <c r="DQ6" s="112"/>
      <c r="DR6" s="112"/>
      <c r="DS6" s="112"/>
      <c r="DT6" s="112"/>
      <c r="DU6" s="112"/>
      <c r="DV6" s="112"/>
      <c r="DW6" s="112"/>
      <c r="DX6" s="112"/>
      <c r="DY6" s="112"/>
      <c r="DZ6" s="112"/>
      <c r="EA6" s="112"/>
      <c r="EB6" s="112"/>
      <c r="EC6" s="112"/>
      <c r="ED6" s="112"/>
      <c r="EE6" s="112"/>
      <c r="EF6" s="112"/>
      <c r="EG6" s="112"/>
      <c r="EH6" s="112"/>
      <c r="EI6" s="112"/>
      <c r="EJ6" s="112"/>
      <c r="EK6" s="112"/>
      <c r="EL6" s="112"/>
      <c r="EM6" s="112"/>
      <c r="EN6" s="112"/>
      <c r="EO6" s="112"/>
      <c r="EP6" s="112"/>
      <c r="EQ6" s="112"/>
      <c r="ER6" s="112"/>
      <c r="ES6" s="112"/>
      <c r="ET6" s="112"/>
      <c r="EU6" s="112"/>
      <c r="EV6" s="112"/>
      <c r="EW6" s="112"/>
      <c r="EX6" s="112"/>
      <c r="EY6" s="112"/>
      <c r="EZ6" s="112"/>
      <c r="FA6" s="112"/>
      <c r="FB6" s="112"/>
      <c r="FC6" s="112"/>
      <c r="FD6" s="112"/>
      <c r="FE6" s="112"/>
      <c r="FF6" s="112"/>
      <c r="FG6" s="112"/>
      <c r="FH6" s="112"/>
      <c r="FI6" s="112"/>
      <c r="FJ6" s="112"/>
      <c r="FK6" s="112"/>
      <c r="FL6" s="112"/>
      <c r="FM6" s="112"/>
      <c r="FN6" s="112"/>
      <c r="FO6" s="112"/>
      <c r="FP6" s="112"/>
      <c r="FQ6" s="112"/>
      <c r="FR6" s="112"/>
      <c r="FS6" s="112"/>
      <c r="FT6" s="112"/>
      <c r="FU6" s="112"/>
      <c r="FV6" s="112"/>
      <c r="FW6" s="112"/>
      <c r="FX6" s="112"/>
      <c r="FY6" s="112"/>
      <c r="FZ6" s="112"/>
      <c r="GA6" s="112"/>
      <c r="GB6" s="112"/>
      <c r="GC6" s="112"/>
      <c r="GD6" s="112"/>
      <c r="GE6" s="112"/>
      <c r="GF6" s="112"/>
      <c r="GG6" s="112"/>
      <c r="GH6" s="112"/>
      <c r="GI6" s="112"/>
      <c r="GJ6" s="112"/>
      <c r="GK6" s="112"/>
      <c r="GL6" s="112"/>
      <c r="GM6" s="112"/>
      <c r="GN6" s="112"/>
      <c r="GO6" s="112"/>
      <c r="GP6" s="112"/>
      <c r="GQ6" s="112"/>
      <c r="GR6" s="112"/>
      <c r="GS6" s="112"/>
      <c r="GT6" s="112"/>
      <c r="GU6" s="112"/>
      <c r="GV6" s="112"/>
      <c r="GW6" s="112"/>
      <c r="GX6" s="112"/>
      <c r="GY6" s="112"/>
      <c r="GZ6" s="112"/>
      <c r="HA6" s="112"/>
      <c r="HB6" s="112"/>
      <c r="HC6" s="112"/>
      <c r="HD6" s="112"/>
      <c r="HE6" s="112"/>
      <c r="HF6" s="112"/>
      <c r="HG6" s="112"/>
      <c r="HH6" s="112"/>
      <c r="HI6" s="112"/>
      <c r="HJ6" s="112"/>
      <c r="HK6" s="112"/>
      <c r="HL6" s="112"/>
      <c r="HM6" s="112"/>
      <c r="HN6" s="112"/>
      <c r="HO6" s="112"/>
      <c r="HP6" s="112"/>
      <c r="HQ6" s="112"/>
      <c r="HR6" s="112"/>
      <c r="HS6" s="112"/>
      <c r="HT6" s="112"/>
      <c r="HU6" s="112"/>
      <c r="HV6" s="112"/>
      <c r="HW6" s="112"/>
      <c r="HX6" s="112"/>
      <c r="HY6" s="112"/>
      <c r="HZ6" s="112"/>
      <c r="IA6" s="112"/>
      <c r="IB6" s="112"/>
      <c r="IC6" s="112"/>
      <c r="ID6" s="112"/>
      <c r="IE6" s="112"/>
      <c r="IF6" s="112"/>
      <c r="IG6" s="112"/>
      <c r="IH6" s="112"/>
      <c r="II6" s="112"/>
      <c r="IJ6" s="112"/>
      <c r="IK6" s="112"/>
      <c r="IL6" s="112"/>
      <c r="IM6" s="112"/>
      <c r="IN6" s="112"/>
      <c r="IO6" s="112"/>
      <c r="IP6" s="112"/>
      <c r="IQ6" s="112"/>
      <c r="IR6" s="112"/>
      <c r="IS6" s="112"/>
      <c r="IT6" s="112"/>
      <c r="IU6" s="112"/>
      <c r="IV6" s="112"/>
    </row>
    <row r="7" spans="1:256" s="113" customFormat="1" ht="15" customHeight="1">
      <c r="A7" s="154">
        <v>1</v>
      </c>
      <c r="B7" s="163">
        <v>75</v>
      </c>
      <c r="C7" s="148" t="s">
        <v>70</v>
      </c>
      <c r="D7" s="13" t="s">
        <v>2</v>
      </c>
      <c r="E7" s="13" t="s">
        <v>61</v>
      </c>
      <c r="F7" s="31">
        <v>32413</v>
      </c>
      <c r="G7" s="35">
        <v>73.1</v>
      </c>
      <c r="H7" s="36">
        <v>0.6782</v>
      </c>
      <c r="I7" s="111">
        <v>65</v>
      </c>
      <c r="J7" s="10">
        <v>65</v>
      </c>
      <c r="K7" s="111">
        <v>67.5</v>
      </c>
      <c r="L7" s="10">
        <v>65</v>
      </c>
      <c r="M7" s="161">
        <f>L7+L8</f>
        <v>135</v>
      </c>
      <c r="N7" s="156">
        <f>M7*H7</f>
        <v>91.557</v>
      </c>
      <c r="O7" s="115">
        <v>1</v>
      </c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2"/>
      <c r="CS7" s="112"/>
      <c r="CT7" s="112"/>
      <c r="CU7" s="112"/>
      <c r="CV7" s="112"/>
      <c r="CW7" s="112"/>
      <c r="CX7" s="112"/>
      <c r="CY7" s="112"/>
      <c r="CZ7" s="112"/>
      <c r="DA7" s="112"/>
      <c r="DB7" s="112"/>
      <c r="DC7" s="112"/>
      <c r="DD7" s="112"/>
      <c r="DE7" s="112"/>
      <c r="DF7" s="112"/>
      <c r="DG7" s="112"/>
      <c r="DH7" s="112"/>
      <c r="DI7" s="112"/>
      <c r="DJ7" s="112"/>
      <c r="DK7" s="112"/>
      <c r="DL7" s="112"/>
      <c r="DM7" s="112"/>
      <c r="DN7" s="112"/>
      <c r="DO7" s="112"/>
      <c r="DP7" s="112"/>
      <c r="DQ7" s="112"/>
      <c r="DR7" s="112"/>
      <c r="DS7" s="112"/>
      <c r="DT7" s="112"/>
      <c r="DU7" s="112"/>
      <c r="DV7" s="112"/>
      <c r="DW7" s="112"/>
      <c r="DX7" s="112"/>
      <c r="DY7" s="112"/>
      <c r="DZ7" s="112"/>
      <c r="EA7" s="112"/>
      <c r="EB7" s="112"/>
      <c r="EC7" s="112"/>
      <c r="ED7" s="112"/>
      <c r="EE7" s="112"/>
      <c r="EF7" s="112"/>
      <c r="EG7" s="112"/>
      <c r="EH7" s="112"/>
      <c r="EI7" s="112"/>
      <c r="EJ7" s="112"/>
      <c r="EK7" s="112"/>
      <c r="EL7" s="112"/>
      <c r="EM7" s="112"/>
      <c r="EN7" s="112"/>
      <c r="EO7" s="112"/>
      <c r="EP7" s="112"/>
      <c r="EQ7" s="112"/>
      <c r="ER7" s="112"/>
      <c r="ES7" s="112"/>
      <c r="ET7" s="112"/>
      <c r="EU7" s="112"/>
      <c r="EV7" s="112"/>
      <c r="EW7" s="112"/>
      <c r="EX7" s="112"/>
      <c r="EY7" s="112"/>
      <c r="EZ7" s="112"/>
      <c r="FA7" s="112"/>
      <c r="FB7" s="112"/>
      <c r="FC7" s="112"/>
      <c r="FD7" s="112"/>
      <c r="FE7" s="112"/>
      <c r="FF7" s="112"/>
      <c r="FG7" s="112"/>
      <c r="FH7" s="112"/>
      <c r="FI7" s="112"/>
      <c r="FJ7" s="112"/>
      <c r="FK7" s="112"/>
      <c r="FL7" s="112"/>
      <c r="FM7" s="112"/>
      <c r="FN7" s="112"/>
      <c r="FO7" s="112"/>
      <c r="FP7" s="112"/>
      <c r="FQ7" s="112"/>
      <c r="FR7" s="112"/>
      <c r="FS7" s="112"/>
      <c r="FT7" s="112"/>
      <c r="FU7" s="112"/>
      <c r="FV7" s="112"/>
      <c r="FW7" s="112"/>
      <c r="FX7" s="112"/>
      <c r="FY7" s="112"/>
      <c r="FZ7" s="112"/>
      <c r="GA7" s="112"/>
      <c r="GB7" s="112"/>
      <c r="GC7" s="112"/>
      <c r="GD7" s="112"/>
      <c r="GE7" s="112"/>
      <c r="GF7" s="112"/>
      <c r="GG7" s="112"/>
      <c r="GH7" s="112"/>
      <c r="GI7" s="112"/>
      <c r="GJ7" s="112"/>
      <c r="GK7" s="112"/>
      <c r="GL7" s="112"/>
      <c r="GM7" s="112"/>
      <c r="GN7" s="112"/>
      <c r="GO7" s="112"/>
      <c r="GP7" s="112"/>
      <c r="GQ7" s="112"/>
      <c r="GR7" s="112"/>
      <c r="GS7" s="112"/>
      <c r="GT7" s="112"/>
      <c r="GU7" s="112"/>
      <c r="GV7" s="112"/>
      <c r="GW7" s="112"/>
      <c r="GX7" s="112"/>
      <c r="GY7" s="112"/>
      <c r="GZ7" s="112"/>
      <c r="HA7" s="112"/>
      <c r="HB7" s="112"/>
      <c r="HC7" s="112"/>
      <c r="HD7" s="112"/>
      <c r="HE7" s="112"/>
      <c r="HF7" s="112"/>
      <c r="HG7" s="112"/>
      <c r="HH7" s="112"/>
      <c r="HI7" s="112"/>
      <c r="HJ7" s="112"/>
      <c r="HK7" s="112"/>
      <c r="HL7" s="112"/>
      <c r="HM7" s="112"/>
      <c r="HN7" s="112"/>
      <c r="HO7" s="112"/>
      <c r="HP7" s="112"/>
      <c r="HQ7" s="112"/>
      <c r="HR7" s="112"/>
      <c r="HS7" s="112"/>
      <c r="HT7" s="112"/>
      <c r="HU7" s="112"/>
      <c r="HV7" s="112"/>
      <c r="HW7" s="112"/>
      <c r="HX7" s="112"/>
      <c r="HY7" s="112"/>
      <c r="HZ7" s="112"/>
      <c r="IA7" s="112"/>
      <c r="IB7" s="112"/>
      <c r="IC7" s="112"/>
      <c r="ID7" s="112"/>
      <c r="IE7" s="112"/>
      <c r="IF7" s="112"/>
      <c r="IG7" s="112"/>
      <c r="IH7" s="112"/>
      <c r="II7" s="112"/>
      <c r="IJ7" s="112"/>
      <c r="IK7" s="112"/>
      <c r="IL7" s="112"/>
      <c r="IM7" s="112"/>
      <c r="IN7" s="112"/>
      <c r="IO7" s="112"/>
      <c r="IP7" s="112"/>
      <c r="IQ7" s="112"/>
      <c r="IR7" s="112"/>
      <c r="IS7" s="112"/>
      <c r="IT7" s="112"/>
      <c r="IU7" s="112"/>
      <c r="IV7" s="112"/>
    </row>
    <row r="8" spans="1:256" s="113" customFormat="1" ht="15" customHeight="1">
      <c r="A8" s="155"/>
      <c r="B8" s="164"/>
      <c r="C8" s="149"/>
      <c r="D8" s="13" t="s">
        <v>128</v>
      </c>
      <c r="E8" s="13" t="s">
        <v>61</v>
      </c>
      <c r="F8" s="31">
        <v>32413</v>
      </c>
      <c r="G8" s="35">
        <v>73.1</v>
      </c>
      <c r="H8" s="36">
        <v>0.6782</v>
      </c>
      <c r="I8" s="10">
        <v>65</v>
      </c>
      <c r="J8" s="10">
        <v>67.5</v>
      </c>
      <c r="K8" s="10">
        <v>70</v>
      </c>
      <c r="L8" s="10">
        <v>70</v>
      </c>
      <c r="M8" s="162"/>
      <c r="N8" s="157"/>
      <c r="O8" s="115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2"/>
      <c r="DE8" s="112"/>
      <c r="DF8" s="112"/>
      <c r="DG8" s="112"/>
      <c r="DH8" s="112"/>
      <c r="DI8" s="112"/>
      <c r="DJ8" s="112"/>
      <c r="DK8" s="112"/>
      <c r="DL8" s="112"/>
      <c r="DM8" s="112"/>
      <c r="DN8" s="112"/>
      <c r="DO8" s="112"/>
      <c r="DP8" s="112"/>
      <c r="DQ8" s="112"/>
      <c r="DR8" s="112"/>
      <c r="DS8" s="112"/>
      <c r="DT8" s="112"/>
      <c r="DU8" s="112"/>
      <c r="DV8" s="112"/>
      <c r="DW8" s="112"/>
      <c r="DX8" s="112"/>
      <c r="DY8" s="112"/>
      <c r="DZ8" s="112"/>
      <c r="EA8" s="112"/>
      <c r="EB8" s="112"/>
      <c r="EC8" s="112"/>
      <c r="ED8" s="112"/>
      <c r="EE8" s="112"/>
      <c r="EF8" s="112"/>
      <c r="EG8" s="112"/>
      <c r="EH8" s="112"/>
      <c r="EI8" s="112"/>
      <c r="EJ8" s="112"/>
      <c r="EK8" s="112"/>
      <c r="EL8" s="112"/>
      <c r="EM8" s="112"/>
      <c r="EN8" s="112"/>
      <c r="EO8" s="112"/>
      <c r="EP8" s="112"/>
      <c r="EQ8" s="112"/>
      <c r="ER8" s="112"/>
      <c r="ES8" s="112"/>
      <c r="ET8" s="112"/>
      <c r="EU8" s="112"/>
      <c r="EV8" s="112"/>
      <c r="EW8" s="112"/>
      <c r="EX8" s="112"/>
      <c r="EY8" s="112"/>
      <c r="EZ8" s="112"/>
      <c r="FA8" s="112"/>
      <c r="FB8" s="112"/>
      <c r="FC8" s="112"/>
      <c r="FD8" s="112"/>
      <c r="FE8" s="112"/>
      <c r="FF8" s="112"/>
      <c r="FG8" s="112"/>
      <c r="FH8" s="112"/>
      <c r="FI8" s="112"/>
      <c r="FJ8" s="112"/>
      <c r="FK8" s="112"/>
      <c r="FL8" s="112"/>
      <c r="FM8" s="112"/>
      <c r="FN8" s="112"/>
      <c r="FO8" s="112"/>
      <c r="FP8" s="112"/>
      <c r="FQ8" s="112"/>
      <c r="FR8" s="112"/>
      <c r="FS8" s="112"/>
      <c r="FT8" s="112"/>
      <c r="FU8" s="112"/>
      <c r="FV8" s="112"/>
      <c r="FW8" s="112"/>
      <c r="FX8" s="112"/>
      <c r="FY8" s="112"/>
      <c r="FZ8" s="112"/>
      <c r="GA8" s="112"/>
      <c r="GB8" s="112"/>
      <c r="GC8" s="112"/>
      <c r="GD8" s="112"/>
      <c r="GE8" s="112"/>
      <c r="GF8" s="112"/>
      <c r="GG8" s="112"/>
      <c r="GH8" s="112"/>
      <c r="GI8" s="112"/>
      <c r="GJ8" s="112"/>
      <c r="GK8" s="112"/>
      <c r="GL8" s="112"/>
      <c r="GM8" s="112"/>
      <c r="GN8" s="112"/>
      <c r="GO8" s="112"/>
      <c r="GP8" s="112"/>
      <c r="GQ8" s="112"/>
      <c r="GR8" s="112"/>
      <c r="GS8" s="112"/>
      <c r="GT8" s="112"/>
      <c r="GU8" s="112"/>
      <c r="GV8" s="112"/>
      <c r="GW8" s="112"/>
      <c r="GX8" s="112"/>
      <c r="GY8" s="112"/>
      <c r="GZ8" s="112"/>
      <c r="HA8" s="112"/>
      <c r="HB8" s="112"/>
      <c r="HC8" s="112"/>
      <c r="HD8" s="112"/>
      <c r="HE8" s="112"/>
      <c r="HF8" s="112"/>
      <c r="HG8" s="112"/>
      <c r="HH8" s="112"/>
      <c r="HI8" s="112"/>
      <c r="HJ8" s="112"/>
      <c r="HK8" s="112"/>
      <c r="HL8" s="112"/>
      <c r="HM8" s="112"/>
      <c r="HN8" s="112"/>
      <c r="HO8" s="112"/>
      <c r="HP8" s="112"/>
      <c r="HQ8" s="112"/>
      <c r="HR8" s="112"/>
      <c r="HS8" s="112"/>
      <c r="HT8" s="112"/>
      <c r="HU8" s="112"/>
      <c r="HV8" s="112"/>
      <c r="HW8" s="112"/>
      <c r="HX8" s="112"/>
      <c r="HY8" s="112"/>
      <c r="HZ8" s="112"/>
      <c r="IA8" s="112"/>
      <c r="IB8" s="112"/>
      <c r="IC8" s="112"/>
      <c r="ID8" s="112"/>
      <c r="IE8" s="112"/>
      <c r="IF8" s="112"/>
      <c r="IG8" s="112"/>
      <c r="IH8" s="112"/>
      <c r="II8" s="112"/>
      <c r="IJ8" s="112"/>
      <c r="IK8" s="112"/>
      <c r="IL8" s="112"/>
      <c r="IM8" s="112"/>
      <c r="IN8" s="112"/>
      <c r="IO8" s="112"/>
      <c r="IP8" s="112"/>
      <c r="IQ8" s="112"/>
      <c r="IR8" s="112"/>
      <c r="IS8" s="112"/>
      <c r="IT8" s="112"/>
      <c r="IU8" s="112"/>
      <c r="IV8" s="112"/>
    </row>
    <row r="9" spans="1:256" s="113" customFormat="1" ht="15" customHeight="1">
      <c r="A9" s="154">
        <v>2</v>
      </c>
      <c r="B9" s="163">
        <v>75</v>
      </c>
      <c r="C9" s="148" t="s">
        <v>69</v>
      </c>
      <c r="D9" s="13" t="s">
        <v>2</v>
      </c>
      <c r="E9" s="13" t="s">
        <v>61</v>
      </c>
      <c r="F9" s="31">
        <v>34262</v>
      </c>
      <c r="G9" s="35">
        <v>72.8</v>
      </c>
      <c r="H9" s="36">
        <v>0.6805</v>
      </c>
      <c r="I9" s="10">
        <v>62.5</v>
      </c>
      <c r="J9" s="10">
        <v>67.5</v>
      </c>
      <c r="K9" s="10">
        <v>70</v>
      </c>
      <c r="L9" s="10">
        <v>70</v>
      </c>
      <c r="M9" s="161">
        <f>L9+L10</f>
        <v>127.5</v>
      </c>
      <c r="N9" s="156">
        <f>M9*H9</f>
        <v>86.76375</v>
      </c>
      <c r="O9" s="115">
        <v>2</v>
      </c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2"/>
      <c r="CY9" s="112"/>
      <c r="CZ9" s="112"/>
      <c r="DA9" s="112"/>
      <c r="DB9" s="112"/>
      <c r="DC9" s="112"/>
      <c r="DD9" s="112"/>
      <c r="DE9" s="112"/>
      <c r="DF9" s="112"/>
      <c r="DG9" s="112"/>
      <c r="DH9" s="112"/>
      <c r="DI9" s="112"/>
      <c r="DJ9" s="112"/>
      <c r="DK9" s="112"/>
      <c r="DL9" s="112"/>
      <c r="DM9" s="112"/>
      <c r="DN9" s="112"/>
      <c r="DO9" s="112"/>
      <c r="DP9" s="112"/>
      <c r="DQ9" s="112"/>
      <c r="DR9" s="112"/>
      <c r="DS9" s="112"/>
      <c r="DT9" s="112"/>
      <c r="DU9" s="112"/>
      <c r="DV9" s="112"/>
      <c r="DW9" s="112"/>
      <c r="DX9" s="112"/>
      <c r="DY9" s="112"/>
      <c r="DZ9" s="112"/>
      <c r="EA9" s="112"/>
      <c r="EB9" s="112"/>
      <c r="EC9" s="112"/>
      <c r="ED9" s="112"/>
      <c r="EE9" s="112"/>
      <c r="EF9" s="112"/>
      <c r="EG9" s="112"/>
      <c r="EH9" s="112"/>
      <c r="EI9" s="112"/>
      <c r="EJ9" s="112"/>
      <c r="EK9" s="112"/>
      <c r="EL9" s="112"/>
      <c r="EM9" s="112"/>
      <c r="EN9" s="112"/>
      <c r="EO9" s="112"/>
      <c r="EP9" s="112"/>
      <c r="EQ9" s="112"/>
      <c r="ER9" s="112"/>
      <c r="ES9" s="112"/>
      <c r="ET9" s="112"/>
      <c r="EU9" s="112"/>
      <c r="EV9" s="112"/>
      <c r="EW9" s="112"/>
      <c r="EX9" s="112"/>
      <c r="EY9" s="112"/>
      <c r="EZ9" s="112"/>
      <c r="FA9" s="112"/>
      <c r="FB9" s="112"/>
      <c r="FC9" s="112"/>
      <c r="FD9" s="112"/>
      <c r="FE9" s="112"/>
      <c r="FF9" s="112"/>
      <c r="FG9" s="112"/>
      <c r="FH9" s="112"/>
      <c r="FI9" s="112"/>
      <c r="FJ9" s="112"/>
      <c r="FK9" s="112"/>
      <c r="FL9" s="112"/>
      <c r="FM9" s="112"/>
      <c r="FN9" s="112"/>
      <c r="FO9" s="112"/>
      <c r="FP9" s="112"/>
      <c r="FQ9" s="112"/>
      <c r="FR9" s="112"/>
      <c r="FS9" s="112"/>
      <c r="FT9" s="112"/>
      <c r="FU9" s="112"/>
      <c r="FV9" s="112"/>
      <c r="FW9" s="112"/>
      <c r="FX9" s="112"/>
      <c r="FY9" s="112"/>
      <c r="FZ9" s="112"/>
      <c r="GA9" s="112"/>
      <c r="GB9" s="112"/>
      <c r="GC9" s="112"/>
      <c r="GD9" s="112"/>
      <c r="GE9" s="112"/>
      <c r="GF9" s="112"/>
      <c r="GG9" s="112"/>
      <c r="GH9" s="112"/>
      <c r="GI9" s="112"/>
      <c r="GJ9" s="112"/>
      <c r="GK9" s="112"/>
      <c r="GL9" s="112"/>
      <c r="GM9" s="112"/>
      <c r="GN9" s="112"/>
      <c r="GO9" s="112"/>
      <c r="GP9" s="112"/>
      <c r="GQ9" s="112"/>
      <c r="GR9" s="112"/>
      <c r="GS9" s="112"/>
      <c r="GT9" s="112"/>
      <c r="GU9" s="112"/>
      <c r="GV9" s="112"/>
      <c r="GW9" s="112"/>
      <c r="GX9" s="112"/>
      <c r="GY9" s="112"/>
      <c r="GZ9" s="112"/>
      <c r="HA9" s="112"/>
      <c r="HB9" s="112"/>
      <c r="HC9" s="112"/>
      <c r="HD9" s="112"/>
      <c r="HE9" s="112"/>
      <c r="HF9" s="112"/>
      <c r="HG9" s="112"/>
      <c r="HH9" s="112"/>
      <c r="HI9" s="112"/>
      <c r="HJ9" s="112"/>
      <c r="HK9" s="112"/>
      <c r="HL9" s="112"/>
      <c r="HM9" s="112"/>
      <c r="HN9" s="112"/>
      <c r="HO9" s="112"/>
      <c r="HP9" s="112"/>
      <c r="HQ9" s="112"/>
      <c r="HR9" s="112"/>
      <c r="HS9" s="112"/>
      <c r="HT9" s="112"/>
      <c r="HU9" s="112"/>
      <c r="HV9" s="112"/>
      <c r="HW9" s="112"/>
      <c r="HX9" s="112"/>
      <c r="HY9" s="112"/>
      <c r="HZ9" s="112"/>
      <c r="IA9" s="112"/>
      <c r="IB9" s="112"/>
      <c r="IC9" s="112"/>
      <c r="ID9" s="112"/>
      <c r="IE9" s="112"/>
      <c r="IF9" s="112"/>
      <c r="IG9" s="112"/>
      <c r="IH9" s="112"/>
      <c r="II9" s="112"/>
      <c r="IJ9" s="112"/>
      <c r="IK9" s="112"/>
      <c r="IL9" s="112"/>
      <c r="IM9" s="112"/>
      <c r="IN9" s="112"/>
      <c r="IO9" s="112"/>
      <c r="IP9" s="112"/>
      <c r="IQ9" s="112"/>
      <c r="IR9" s="112"/>
      <c r="IS9" s="112"/>
      <c r="IT9" s="112"/>
      <c r="IU9" s="112"/>
      <c r="IV9" s="112"/>
    </row>
    <row r="10" spans="1:256" s="113" customFormat="1" ht="15" customHeight="1">
      <c r="A10" s="155"/>
      <c r="B10" s="164"/>
      <c r="C10" s="149"/>
      <c r="D10" s="13" t="s">
        <v>128</v>
      </c>
      <c r="E10" s="13" t="s">
        <v>61</v>
      </c>
      <c r="F10" s="31">
        <v>34262</v>
      </c>
      <c r="G10" s="35">
        <v>72.8</v>
      </c>
      <c r="H10" s="36">
        <v>0.6805</v>
      </c>
      <c r="I10" s="10">
        <v>50</v>
      </c>
      <c r="J10" s="10">
        <v>52.5</v>
      </c>
      <c r="K10" s="10">
        <v>57.5</v>
      </c>
      <c r="L10" s="10">
        <v>57.5</v>
      </c>
      <c r="M10" s="162"/>
      <c r="N10" s="157"/>
      <c r="O10" s="115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12"/>
      <c r="DE10" s="112"/>
      <c r="DF10" s="112"/>
      <c r="DG10" s="112"/>
      <c r="DH10" s="112"/>
      <c r="DI10" s="112"/>
      <c r="DJ10" s="112"/>
      <c r="DK10" s="112"/>
      <c r="DL10" s="112"/>
      <c r="DM10" s="112"/>
      <c r="DN10" s="112"/>
      <c r="DO10" s="112"/>
      <c r="DP10" s="112"/>
      <c r="DQ10" s="112"/>
      <c r="DR10" s="112"/>
      <c r="DS10" s="112"/>
      <c r="DT10" s="112"/>
      <c r="DU10" s="112"/>
      <c r="DV10" s="112"/>
      <c r="DW10" s="112"/>
      <c r="DX10" s="112"/>
      <c r="DY10" s="112"/>
      <c r="DZ10" s="112"/>
      <c r="EA10" s="112"/>
      <c r="EB10" s="112"/>
      <c r="EC10" s="112"/>
      <c r="ED10" s="112"/>
      <c r="EE10" s="112"/>
      <c r="EF10" s="112"/>
      <c r="EG10" s="112"/>
      <c r="EH10" s="112"/>
      <c r="EI10" s="112"/>
      <c r="EJ10" s="112"/>
      <c r="EK10" s="112"/>
      <c r="EL10" s="112"/>
      <c r="EM10" s="112"/>
      <c r="EN10" s="112"/>
      <c r="EO10" s="112"/>
      <c r="EP10" s="112"/>
      <c r="EQ10" s="112"/>
      <c r="ER10" s="112"/>
      <c r="ES10" s="112"/>
      <c r="ET10" s="112"/>
      <c r="EU10" s="112"/>
      <c r="EV10" s="112"/>
      <c r="EW10" s="112"/>
      <c r="EX10" s="112"/>
      <c r="EY10" s="112"/>
      <c r="EZ10" s="112"/>
      <c r="FA10" s="112"/>
      <c r="FB10" s="112"/>
      <c r="FC10" s="112"/>
      <c r="FD10" s="112"/>
      <c r="FE10" s="112"/>
      <c r="FF10" s="112"/>
      <c r="FG10" s="112"/>
      <c r="FH10" s="112"/>
      <c r="FI10" s="112"/>
      <c r="FJ10" s="112"/>
      <c r="FK10" s="112"/>
      <c r="FL10" s="112"/>
      <c r="FM10" s="112"/>
      <c r="FN10" s="112"/>
      <c r="FO10" s="112"/>
      <c r="FP10" s="112"/>
      <c r="FQ10" s="112"/>
      <c r="FR10" s="112"/>
      <c r="FS10" s="112"/>
      <c r="FT10" s="112"/>
      <c r="FU10" s="112"/>
      <c r="FV10" s="112"/>
      <c r="FW10" s="112"/>
      <c r="FX10" s="112"/>
      <c r="FY10" s="112"/>
      <c r="FZ10" s="112"/>
      <c r="GA10" s="112"/>
      <c r="GB10" s="112"/>
      <c r="GC10" s="112"/>
      <c r="GD10" s="112"/>
      <c r="GE10" s="112"/>
      <c r="GF10" s="112"/>
      <c r="GG10" s="112"/>
      <c r="GH10" s="112"/>
      <c r="GI10" s="112"/>
      <c r="GJ10" s="112"/>
      <c r="GK10" s="112"/>
      <c r="GL10" s="112"/>
      <c r="GM10" s="112"/>
      <c r="GN10" s="112"/>
      <c r="GO10" s="112"/>
      <c r="GP10" s="112"/>
      <c r="GQ10" s="112"/>
      <c r="GR10" s="112"/>
      <c r="GS10" s="112"/>
      <c r="GT10" s="112"/>
      <c r="GU10" s="112"/>
      <c r="GV10" s="112"/>
      <c r="GW10" s="112"/>
      <c r="GX10" s="112"/>
      <c r="GY10" s="112"/>
      <c r="GZ10" s="112"/>
      <c r="HA10" s="112"/>
      <c r="HB10" s="112"/>
      <c r="HC10" s="112"/>
      <c r="HD10" s="112"/>
      <c r="HE10" s="112"/>
      <c r="HF10" s="112"/>
      <c r="HG10" s="112"/>
      <c r="HH10" s="112"/>
      <c r="HI10" s="112"/>
      <c r="HJ10" s="112"/>
      <c r="HK10" s="112"/>
      <c r="HL10" s="112"/>
      <c r="HM10" s="112"/>
      <c r="HN10" s="112"/>
      <c r="HO10" s="112"/>
      <c r="HP10" s="112"/>
      <c r="HQ10" s="112"/>
      <c r="HR10" s="112"/>
      <c r="HS10" s="112"/>
      <c r="HT10" s="112"/>
      <c r="HU10" s="112"/>
      <c r="HV10" s="112"/>
      <c r="HW10" s="112"/>
      <c r="HX10" s="112"/>
      <c r="HY10" s="112"/>
      <c r="HZ10" s="112"/>
      <c r="IA10" s="112"/>
      <c r="IB10" s="112"/>
      <c r="IC10" s="112"/>
      <c r="ID10" s="112"/>
      <c r="IE10" s="112"/>
      <c r="IF10" s="112"/>
      <c r="IG10" s="112"/>
      <c r="IH10" s="112"/>
      <c r="II10" s="112"/>
      <c r="IJ10" s="112"/>
      <c r="IK10" s="112"/>
      <c r="IL10" s="112"/>
      <c r="IM10" s="112"/>
      <c r="IN10" s="112"/>
      <c r="IO10" s="112"/>
      <c r="IP10" s="112"/>
      <c r="IQ10" s="112"/>
      <c r="IR10" s="112"/>
      <c r="IS10" s="112"/>
      <c r="IT10" s="112"/>
      <c r="IU10" s="112"/>
      <c r="IV10" s="112"/>
    </row>
    <row r="11" spans="1:256" s="113" customFormat="1" ht="15" customHeight="1">
      <c r="A11" s="154">
        <v>1</v>
      </c>
      <c r="B11" s="163">
        <v>82.5</v>
      </c>
      <c r="C11" s="148" t="s">
        <v>5</v>
      </c>
      <c r="D11" s="13" t="s">
        <v>2</v>
      </c>
      <c r="E11" s="13" t="s">
        <v>1</v>
      </c>
      <c r="F11" s="31">
        <v>31340</v>
      </c>
      <c r="G11" s="35">
        <v>77.6</v>
      </c>
      <c r="H11" s="36">
        <v>0.6473</v>
      </c>
      <c r="I11" s="10">
        <v>65</v>
      </c>
      <c r="J11" s="10">
        <v>67.5</v>
      </c>
      <c r="K11" s="10">
        <v>70</v>
      </c>
      <c r="L11" s="10">
        <v>70</v>
      </c>
      <c r="M11" s="161">
        <f>L11+L12</f>
        <v>125</v>
      </c>
      <c r="N11" s="156">
        <f>M11*H11</f>
        <v>80.9125</v>
      </c>
      <c r="O11" s="115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2"/>
      <c r="CH11" s="112"/>
      <c r="CI11" s="112"/>
      <c r="CJ11" s="112"/>
      <c r="CK11" s="112"/>
      <c r="CL11" s="112"/>
      <c r="CM11" s="112"/>
      <c r="CN11" s="112"/>
      <c r="CO11" s="112"/>
      <c r="CP11" s="112"/>
      <c r="CQ11" s="112"/>
      <c r="CR11" s="112"/>
      <c r="CS11" s="112"/>
      <c r="CT11" s="112"/>
      <c r="CU11" s="112"/>
      <c r="CV11" s="112"/>
      <c r="CW11" s="112"/>
      <c r="CX11" s="112"/>
      <c r="CY11" s="112"/>
      <c r="CZ11" s="112"/>
      <c r="DA11" s="112"/>
      <c r="DB11" s="112"/>
      <c r="DC11" s="112"/>
      <c r="DD11" s="112"/>
      <c r="DE11" s="112"/>
      <c r="DF11" s="112"/>
      <c r="DG11" s="112"/>
      <c r="DH11" s="112"/>
      <c r="DI11" s="112"/>
      <c r="DJ11" s="112"/>
      <c r="DK11" s="112"/>
      <c r="DL11" s="112"/>
      <c r="DM11" s="112"/>
      <c r="DN11" s="112"/>
      <c r="DO11" s="112"/>
      <c r="DP11" s="112"/>
      <c r="DQ11" s="112"/>
      <c r="DR11" s="112"/>
      <c r="DS11" s="112"/>
      <c r="DT11" s="112"/>
      <c r="DU11" s="112"/>
      <c r="DV11" s="112"/>
      <c r="DW11" s="112"/>
      <c r="DX11" s="112"/>
      <c r="DY11" s="112"/>
      <c r="DZ11" s="112"/>
      <c r="EA11" s="112"/>
      <c r="EB11" s="112"/>
      <c r="EC11" s="112"/>
      <c r="ED11" s="112"/>
      <c r="EE11" s="112"/>
      <c r="EF11" s="112"/>
      <c r="EG11" s="112"/>
      <c r="EH11" s="112"/>
      <c r="EI11" s="112"/>
      <c r="EJ11" s="112"/>
      <c r="EK11" s="112"/>
      <c r="EL11" s="112"/>
      <c r="EM11" s="112"/>
      <c r="EN11" s="112"/>
      <c r="EO11" s="112"/>
      <c r="EP11" s="112"/>
      <c r="EQ11" s="112"/>
      <c r="ER11" s="112"/>
      <c r="ES11" s="112"/>
      <c r="ET11" s="112"/>
      <c r="EU11" s="112"/>
      <c r="EV11" s="112"/>
      <c r="EW11" s="112"/>
      <c r="EX11" s="112"/>
      <c r="EY11" s="112"/>
      <c r="EZ11" s="112"/>
      <c r="FA11" s="112"/>
      <c r="FB11" s="112"/>
      <c r="FC11" s="112"/>
      <c r="FD11" s="112"/>
      <c r="FE11" s="112"/>
      <c r="FF11" s="112"/>
      <c r="FG11" s="112"/>
      <c r="FH11" s="112"/>
      <c r="FI11" s="112"/>
      <c r="FJ11" s="112"/>
      <c r="FK11" s="112"/>
      <c r="FL11" s="112"/>
      <c r="FM11" s="112"/>
      <c r="FN11" s="112"/>
      <c r="FO11" s="112"/>
      <c r="FP11" s="112"/>
      <c r="FQ11" s="112"/>
      <c r="FR11" s="112"/>
      <c r="FS11" s="112"/>
      <c r="FT11" s="112"/>
      <c r="FU11" s="112"/>
      <c r="FV11" s="112"/>
      <c r="FW11" s="112"/>
      <c r="FX11" s="112"/>
      <c r="FY11" s="112"/>
      <c r="FZ11" s="112"/>
      <c r="GA11" s="112"/>
      <c r="GB11" s="112"/>
      <c r="GC11" s="112"/>
      <c r="GD11" s="112"/>
      <c r="GE11" s="112"/>
      <c r="GF11" s="112"/>
      <c r="GG11" s="112"/>
      <c r="GH11" s="112"/>
      <c r="GI11" s="112"/>
      <c r="GJ11" s="112"/>
      <c r="GK11" s="112"/>
      <c r="GL11" s="112"/>
      <c r="GM11" s="112"/>
      <c r="GN11" s="112"/>
      <c r="GO11" s="112"/>
      <c r="GP11" s="112"/>
      <c r="GQ11" s="112"/>
      <c r="GR11" s="112"/>
      <c r="GS11" s="112"/>
      <c r="GT11" s="112"/>
      <c r="GU11" s="112"/>
      <c r="GV11" s="112"/>
      <c r="GW11" s="112"/>
      <c r="GX11" s="112"/>
      <c r="GY11" s="112"/>
      <c r="GZ11" s="112"/>
      <c r="HA11" s="112"/>
      <c r="HB11" s="112"/>
      <c r="HC11" s="112"/>
      <c r="HD11" s="112"/>
      <c r="HE11" s="112"/>
      <c r="HF11" s="112"/>
      <c r="HG11" s="112"/>
      <c r="HH11" s="112"/>
      <c r="HI11" s="112"/>
      <c r="HJ11" s="112"/>
      <c r="HK11" s="112"/>
      <c r="HL11" s="112"/>
      <c r="HM11" s="112"/>
      <c r="HN11" s="112"/>
      <c r="HO11" s="112"/>
      <c r="HP11" s="112"/>
      <c r="HQ11" s="112"/>
      <c r="HR11" s="112"/>
      <c r="HS11" s="112"/>
      <c r="HT11" s="112"/>
      <c r="HU11" s="112"/>
      <c r="HV11" s="112"/>
      <c r="HW11" s="112"/>
      <c r="HX11" s="112"/>
      <c r="HY11" s="112"/>
      <c r="HZ11" s="112"/>
      <c r="IA11" s="112"/>
      <c r="IB11" s="112"/>
      <c r="IC11" s="112"/>
      <c r="ID11" s="112"/>
      <c r="IE11" s="112"/>
      <c r="IF11" s="112"/>
      <c r="IG11" s="112"/>
      <c r="IH11" s="112"/>
      <c r="II11" s="112"/>
      <c r="IJ11" s="112"/>
      <c r="IK11" s="112"/>
      <c r="IL11" s="112"/>
      <c r="IM11" s="112"/>
      <c r="IN11" s="112"/>
      <c r="IO11" s="112"/>
      <c r="IP11" s="112"/>
      <c r="IQ11" s="112"/>
      <c r="IR11" s="112"/>
      <c r="IS11" s="112"/>
      <c r="IT11" s="112"/>
      <c r="IU11" s="112"/>
      <c r="IV11" s="112"/>
    </row>
    <row r="12" spans="1:256" s="113" customFormat="1" ht="15" customHeight="1">
      <c r="A12" s="155"/>
      <c r="B12" s="164"/>
      <c r="C12" s="149"/>
      <c r="D12" s="13" t="s">
        <v>128</v>
      </c>
      <c r="E12" s="13" t="s">
        <v>1</v>
      </c>
      <c r="F12" s="31">
        <v>31340</v>
      </c>
      <c r="G12" s="35">
        <v>77.6</v>
      </c>
      <c r="H12" s="36">
        <v>0.6473</v>
      </c>
      <c r="I12" s="10">
        <v>50</v>
      </c>
      <c r="J12" s="10">
        <v>52.5</v>
      </c>
      <c r="K12" s="10">
        <v>55</v>
      </c>
      <c r="L12" s="10">
        <v>55</v>
      </c>
      <c r="M12" s="162"/>
      <c r="N12" s="157"/>
      <c r="O12" s="115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112"/>
      <c r="CV12" s="112"/>
      <c r="CW12" s="112"/>
      <c r="CX12" s="112"/>
      <c r="CY12" s="112"/>
      <c r="CZ12" s="112"/>
      <c r="DA12" s="112"/>
      <c r="DB12" s="112"/>
      <c r="DC12" s="112"/>
      <c r="DD12" s="112"/>
      <c r="DE12" s="112"/>
      <c r="DF12" s="112"/>
      <c r="DG12" s="112"/>
      <c r="DH12" s="112"/>
      <c r="DI12" s="112"/>
      <c r="DJ12" s="112"/>
      <c r="DK12" s="112"/>
      <c r="DL12" s="112"/>
      <c r="DM12" s="112"/>
      <c r="DN12" s="112"/>
      <c r="DO12" s="112"/>
      <c r="DP12" s="112"/>
      <c r="DQ12" s="112"/>
      <c r="DR12" s="112"/>
      <c r="DS12" s="112"/>
      <c r="DT12" s="112"/>
      <c r="DU12" s="112"/>
      <c r="DV12" s="112"/>
      <c r="DW12" s="112"/>
      <c r="DX12" s="112"/>
      <c r="DY12" s="112"/>
      <c r="DZ12" s="112"/>
      <c r="EA12" s="112"/>
      <c r="EB12" s="112"/>
      <c r="EC12" s="112"/>
      <c r="ED12" s="112"/>
      <c r="EE12" s="112"/>
      <c r="EF12" s="112"/>
      <c r="EG12" s="112"/>
      <c r="EH12" s="112"/>
      <c r="EI12" s="112"/>
      <c r="EJ12" s="112"/>
      <c r="EK12" s="112"/>
      <c r="EL12" s="112"/>
      <c r="EM12" s="112"/>
      <c r="EN12" s="112"/>
      <c r="EO12" s="112"/>
      <c r="EP12" s="112"/>
      <c r="EQ12" s="112"/>
      <c r="ER12" s="112"/>
      <c r="ES12" s="112"/>
      <c r="ET12" s="112"/>
      <c r="EU12" s="112"/>
      <c r="EV12" s="112"/>
      <c r="EW12" s="112"/>
      <c r="EX12" s="112"/>
      <c r="EY12" s="112"/>
      <c r="EZ12" s="112"/>
      <c r="FA12" s="112"/>
      <c r="FB12" s="112"/>
      <c r="FC12" s="112"/>
      <c r="FD12" s="112"/>
      <c r="FE12" s="112"/>
      <c r="FF12" s="112"/>
      <c r="FG12" s="112"/>
      <c r="FH12" s="112"/>
      <c r="FI12" s="112"/>
      <c r="FJ12" s="112"/>
      <c r="FK12" s="112"/>
      <c r="FL12" s="112"/>
      <c r="FM12" s="112"/>
      <c r="FN12" s="112"/>
      <c r="FO12" s="112"/>
      <c r="FP12" s="112"/>
      <c r="FQ12" s="112"/>
      <c r="FR12" s="112"/>
      <c r="FS12" s="112"/>
      <c r="FT12" s="112"/>
      <c r="FU12" s="112"/>
      <c r="FV12" s="112"/>
      <c r="FW12" s="112"/>
      <c r="FX12" s="112"/>
      <c r="FY12" s="112"/>
      <c r="FZ12" s="112"/>
      <c r="GA12" s="112"/>
      <c r="GB12" s="112"/>
      <c r="GC12" s="112"/>
      <c r="GD12" s="112"/>
      <c r="GE12" s="112"/>
      <c r="GF12" s="112"/>
      <c r="GG12" s="112"/>
      <c r="GH12" s="112"/>
      <c r="GI12" s="112"/>
      <c r="GJ12" s="112"/>
      <c r="GK12" s="112"/>
      <c r="GL12" s="112"/>
      <c r="GM12" s="112"/>
      <c r="GN12" s="112"/>
      <c r="GO12" s="112"/>
      <c r="GP12" s="112"/>
      <c r="GQ12" s="112"/>
      <c r="GR12" s="112"/>
      <c r="GS12" s="112"/>
      <c r="GT12" s="112"/>
      <c r="GU12" s="112"/>
      <c r="GV12" s="112"/>
      <c r="GW12" s="112"/>
      <c r="GX12" s="112"/>
      <c r="GY12" s="112"/>
      <c r="GZ12" s="112"/>
      <c r="HA12" s="112"/>
      <c r="HB12" s="112"/>
      <c r="HC12" s="112"/>
      <c r="HD12" s="112"/>
      <c r="HE12" s="112"/>
      <c r="HF12" s="112"/>
      <c r="HG12" s="112"/>
      <c r="HH12" s="112"/>
      <c r="HI12" s="112"/>
      <c r="HJ12" s="112"/>
      <c r="HK12" s="112"/>
      <c r="HL12" s="112"/>
      <c r="HM12" s="112"/>
      <c r="HN12" s="112"/>
      <c r="HO12" s="112"/>
      <c r="HP12" s="112"/>
      <c r="HQ12" s="112"/>
      <c r="HR12" s="112"/>
      <c r="HS12" s="112"/>
      <c r="HT12" s="112"/>
      <c r="HU12" s="112"/>
      <c r="HV12" s="112"/>
      <c r="HW12" s="112"/>
      <c r="HX12" s="112"/>
      <c r="HY12" s="112"/>
      <c r="HZ12" s="112"/>
      <c r="IA12" s="112"/>
      <c r="IB12" s="112"/>
      <c r="IC12" s="112"/>
      <c r="ID12" s="112"/>
      <c r="IE12" s="112"/>
      <c r="IF12" s="112"/>
      <c r="IG12" s="112"/>
      <c r="IH12" s="112"/>
      <c r="II12" s="112"/>
      <c r="IJ12" s="112"/>
      <c r="IK12" s="112"/>
      <c r="IL12" s="112"/>
      <c r="IM12" s="112"/>
      <c r="IN12" s="112"/>
      <c r="IO12" s="112"/>
      <c r="IP12" s="112"/>
      <c r="IQ12" s="112"/>
      <c r="IR12" s="112"/>
      <c r="IS12" s="112"/>
      <c r="IT12" s="112"/>
      <c r="IU12" s="112"/>
      <c r="IV12" s="112"/>
    </row>
    <row r="13" spans="1:256" s="113" customFormat="1" ht="15" customHeight="1">
      <c r="A13" s="154">
        <v>1</v>
      </c>
      <c r="B13" s="163">
        <v>90</v>
      </c>
      <c r="C13" s="148" t="s">
        <v>65</v>
      </c>
      <c r="D13" s="121" t="s">
        <v>2</v>
      </c>
      <c r="E13" s="13" t="s">
        <v>58</v>
      </c>
      <c r="F13" s="31">
        <v>31965</v>
      </c>
      <c r="G13" s="35">
        <v>88.6</v>
      </c>
      <c r="H13" s="36">
        <v>0.591</v>
      </c>
      <c r="I13" s="10">
        <v>70</v>
      </c>
      <c r="J13" s="10">
        <v>77.5</v>
      </c>
      <c r="K13" s="10">
        <v>80</v>
      </c>
      <c r="L13" s="10">
        <v>80</v>
      </c>
      <c r="M13" s="161">
        <f>L13+L14</f>
        <v>140</v>
      </c>
      <c r="N13" s="156">
        <f>M13*H13</f>
        <v>82.74</v>
      </c>
      <c r="O13" s="115">
        <v>3</v>
      </c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2"/>
      <c r="CT13" s="112"/>
      <c r="CU13" s="112"/>
      <c r="CV13" s="112"/>
      <c r="CW13" s="112"/>
      <c r="CX13" s="112"/>
      <c r="CY13" s="112"/>
      <c r="CZ13" s="112"/>
      <c r="DA13" s="112"/>
      <c r="DB13" s="112"/>
      <c r="DC13" s="112"/>
      <c r="DD13" s="112"/>
      <c r="DE13" s="112"/>
      <c r="DF13" s="112"/>
      <c r="DG13" s="112"/>
      <c r="DH13" s="112"/>
      <c r="DI13" s="112"/>
      <c r="DJ13" s="112"/>
      <c r="DK13" s="112"/>
      <c r="DL13" s="112"/>
      <c r="DM13" s="112"/>
      <c r="DN13" s="112"/>
      <c r="DO13" s="112"/>
      <c r="DP13" s="112"/>
      <c r="DQ13" s="112"/>
      <c r="DR13" s="112"/>
      <c r="DS13" s="112"/>
      <c r="DT13" s="112"/>
      <c r="DU13" s="112"/>
      <c r="DV13" s="112"/>
      <c r="DW13" s="112"/>
      <c r="DX13" s="112"/>
      <c r="DY13" s="112"/>
      <c r="DZ13" s="112"/>
      <c r="EA13" s="112"/>
      <c r="EB13" s="112"/>
      <c r="EC13" s="112"/>
      <c r="ED13" s="112"/>
      <c r="EE13" s="112"/>
      <c r="EF13" s="112"/>
      <c r="EG13" s="112"/>
      <c r="EH13" s="112"/>
      <c r="EI13" s="112"/>
      <c r="EJ13" s="112"/>
      <c r="EK13" s="112"/>
      <c r="EL13" s="112"/>
      <c r="EM13" s="112"/>
      <c r="EN13" s="112"/>
      <c r="EO13" s="112"/>
      <c r="EP13" s="112"/>
      <c r="EQ13" s="112"/>
      <c r="ER13" s="112"/>
      <c r="ES13" s="112"/>
      <c r="ET13" s="112"/>
      <c r="EU13" s="112"/>
      <c r="EV13" s="112"/>
      <c r="EW13" s="112"/>
      <c r="EX13" s="112"/>
      <c r="EY13" s="112"/>
      <c r="EZ13" s="112"/>
      <c r="FA13" s="112"/>
      <c r="FB13" s="112"/>
      <c r="FC13" s="112"/>
      <c r="FD13" s="112"/>
      <c r="FE13" s="112"/>
      <c r="FF13" s="112"/>
      <c r="FG13" s="112"/>
      <c r="FH13" s="112"/>
      <c r="FI13" s="112"/>
      <c r="FJ13" s="112"/>
      <c r="FK13" s="112"/>
      <c r="FL13" s="112"/>
      <c r="FM13" s="112"/>
      <c r="FN13" s="112"/>
      <c r="FO13" s="112"/>
      <c r="FP13" s="112"/>
      <c r="FQ13" s="112"/>
      <c r="FR13" s="112"/>
      <c r="FS13" s="112"/>
      <c r="FT13" s="112"/>
      <c r="FU13" s="112"/>
      <c r="FV13" s="112"/>
      <c r="FW13" s="112"/>
      <c r="FX13" s="112"/>
      <c r="FY13" s="112"/>
      <c r="FZ13" s="112"/>
      <c r="GA13" s="112"/>
      <c r="GB13" s="112"/>
      <c r="GC13" s="112"/>
      <c r="GD13" s="112"/>
      <c r="GE13" s="112"/>
      <c r="GF13" s="112"/>
      <c r="GG13" s="112"/>
      <c r="GH13" s="112"/>
      <c r="GI13" s="112"/>
      <c r="GJ13" s="112"/>
      <c r="GK13" s="112"/>
      <c r="GL13" s="112"/>
      <c r="GM13" s="112"/>
      <c r="GN13" s="112"/>
      <c r="GO13" s="112"/>
      <c r="GP13" s="112"/>
      <c r="GQ13" s="112"/>
      <c r="GR13" s="112"/>
      <c r="GS13" s="112"/>
      <c r="GT13" s="112"/>
      <c r="GU13" s="112"/>
      <c r="GV13" s="112"/>
      <c r="GW13" s="112"/>
      <c r="GX13" s="112"/>
      <c r="GY13" s="112"/>
      <c r="GZ13" s="112"/>
      <c r="HA13" s="112"/>
      <c r="HB13" s="112"/>
      <c r="HC13" s="112"/>
      <c r="HD13" s="112"/>
      <c r="HE13" s="112"/>
      <c r="HF13" s="112"/>
      <c r="HG13" s="112"/>
      <c r="HH13" s="112"/>
      <c r="HI13" s="112"/>
      <c r="HJ13" s="112"/>
      <c r="HK13" s="112"/>
      <c r="HL13" s="112"/>
      <c r="HM13" s="112"/>
      <c r="HN13" s="112"/>
      <c r="HO13" s="112"/>
      <c r="HP13" s="112"/>
      <c r="HQ13" s="112"/>
      <c r="HR13" s="112"/>
      <c r="HS13" s="112"/>
      <c r="HT13" s="112"/>
      <c r="HU13" s="112"/>
      <c r="HV13" s="112"/>
      <c r="HW13" s="112"/>
      <c r="HX13" s="112"/>
      <c r="HY13" s="112"/>
      <c r="HZ13" s="112"/>
      <c r="IA13" s="112"/>
      <c r="IB13" s="112"/>
      <c r="IC13" s="112"/>
      <c r="ID13" s="112"/>
      <c r="IE13" s="112"/>
      <c r="IF13" s="112"/>
      <c r="IG13" s="112"/>
      <c r="IH13" s="112"/>
      <c r="II13" s="112"/>
      <c r="IJ13" s="112"/>
      <c r="IK13" s="112"/>
      <c r="IL13" s="112"/>
      <c r="IM13" s="112"/>
      <c r="IN13" s="112"/>
      <c r="IO13" s="112"/>
      <c r="IP13" s="112"/>
      <c r="IQ13" s="112"/>
      <c r="IR13" s="112"/>
      <c r="IS13" s="112"/>
      <c r="IT13" s="112"/>
      <c r="IU13" s="112"/>
      <c r="IV13" s="112"/>
    </row>
    <row r="14" spans="1:256" s="113" customFormat="1" ht="15" customHeight="1">
      <c r="A14" s="155"/>
      <c r="B14" s="164"/>
      <c r="C14" s="149"/>
      <c r="D14" s="13" t="s">
        <v>128</v>
      </c>
      <c r="E14" s="13" t="s">
        <v>58</v>
      </c>
      <c r="F14" s="31">
        <v>31965</v>
      </c>
      <c r="G14" s="35">
        <v>88.6</v>
      </c>
      <c r="H14" s="36">
        <v>0.591</v>
      </c>
      <c r="I14" s="10">
        <v>52.5</v>
      </c>
      <c r="J14" s="10">
        <v>55</v>
      </c>
      <c r="K14" s="10">
        <v>60</v>
      </c>
      <c r="L14" s="10">
        <v>60</v>
      </c>
      <c r="M14" s="162"/>
      <c r="N14" s="157"/>
      <c r="O14" s="115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112"/>
      <c r="IG14" s="112"/>
      <c r="IH14" s="112"/>
      <c r="II14" s="112"/>
      <c r="IJ14" s="112"/>
      <c r="IK14" s="112"/>
      <c r="IL14" s="112"/>
      <c r="IM14" s="112"/>
      <c r="IN14" s="112"/>
      <c r="IO14" s="112"/>
      <c r="IP14" s="112"/>
      <c r="IQ14" s="112"/>
      <c r="IR14" s="112"/>
      <c r="IS14" s="112"/>
      <c r="IT14" s="112"/>
      <c r="IU14" s="112"/>
      <c r="IV14" s="112"/>
    </row>
    <row r="15" spans="1:256" s="113" customFormat="1" ht="15" customHeight="1">
      <c r="A15" s="154">
        <v>1</v>
      </c>
      <c r="B15" s="163">
        <v>110</v>
      </c>
      <c r="C15" s="148" t="s">
        <v>71</v>
      </c>
      <c r="D15" s="121" t="s">
        <v>2</v>
      </c>
      <c r="E15" s="13" t="s">
        <v>1</v>
      </c>
      <c r="F15" s="31">
        <v>31956</v>
      </c>
      <c r="G15" s="35">
        <v>107.3</v>
      </c>
      <c r="H15" s="36">
        <v>0.5401</v>
      </c>
      <c r="I15" s="10">
        <v>85</v>
      </c>
      <c r="J15" s="111">
        <v>90</v>
      </c>
      <c r="K15" s="111">
        <v>90</v>
      </c>
      <c r="L15" s="10">
        <v>85</v>
      </c>
      <c r="M15" s="161">
        <f>L15+L16</f>
        <v>145</v>
      </c>
      <c r="N15" s="156">
        <f>M15*H15</f>
        <v>78.31450000000001</v>
      </c>
      <c r="O15" s="12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  <c r="DE15" s="112"/>
      <c r="DF15" s="112"/>
      <c r="DG15" s="112"/>
      <c r="DH15" s="112"/>
      <c r="DI15" s="112"/>
      <c r="DJ15" s="112"/>
      <c r="DK15" s="112"/>
      <c r="DL15" s="112"/>
      <c r="DM15" s="112"/>
      <c r="DN15" s="112"/>
      <c r="DO15" s="112"/>
      <c r="DP15" s="112"/>
      <c r="DQ15" s="112"/>
      <c r="DR15" s="112"/>
      <c r="DS15" s="112"/>
      <c r="DT15" s="112"/>
      <c r="DU15" s="112"/>
      <c r="DV15" s="112"/>
      <c r="DW15" s="112"/>
      <c r="DX15" s="112"/>
      <c r="DY15" s="112"/>
      <c r="DZ15" s="112"/>
      <c r="EA15" s="112"/>
      <c r="EB15" s="112"/>
      <c r="EC15" s="112"/>
      <c r="ED15" s="112"/>
      <c r="EE15" s="112"/>
      <c r="EF15" s="112"/>
      <c r="EG15" s="112"/>
      <c r="EH15" s="112"/>
      <c r="EI15" s="112"/>
      <c r="EJ15" s="112"/>
      <c r="EK15" s="112"/>
      <c r="EL15" s="112"/>
      <c r="EM15" s="112"/>
      <c r="EN15" s="112"/>
      <c r="EO15" s="112"/>
      <c r="EP15" s="112"/>
      <c r="EQ15" s="112"/>
      <c r="ER15" s="112"/>
      <c r="ES15" s="112"/>
      <c r="ET15" s="112"/>
      <c r="EU15" s="112"/>
      <c r="EV15" s="112"/>
      <c r="EW15" s="112"/>
      <c r="EX15" s="112"/>
      <c r="EY15" s="112"/>
      <c r="EZ15" s="112"/>
      <c r="FA15" s="112"/>
      <c r="FB15" s="112"/>
      <c r="FC15" s="112"/>
      <c r="FD15" s="112"/>
      <c r="FE15" s="112"/>
      <c r="FF15" s="112"/>
      <c r="FG15" s="112"/>
      <c r="FH15" s="112"/>
      <c r="FI15" s="112"/>
      <c r="FJ15" s="112"/>
      <c r="FK15" s="112"/>
      <c r="FL15" s="112"/>
      <c r="FM15" s="112"/>
      <c r="FN15" s="112"/>
      <c r="FO15" s="112"/>
      <c r="FP15" s="112"/>
      <c r="FQ15" s="112"/>
      <c r="FR15" s="112"/>
      <c r="FS15" s="112"/>
      <c r="FT15" s="112"/>
      <c r="FU15" s="112"/>
      <c r="FV15" s="112"/>
      <c r="FW15" s="112"/>
      <c r="FX15" s="112"/>
      <c r="FY15" s="112"/>
      <c r="FZ15" s="112"/>
      <c r="GA15" s="112"/>
      <c r="GB15" s="112"/>
      <c r="GC15" s="112"/>
      <c r="GD15" s="112"/>
      <c r="GE15" s="112"/>
      <c r="GF15" s="112"/>
      <c r="GG15" s="112"/>
      <c r="GH15" s="112"/>
      <c r="GI15" s="112"/>
      <c r="GJ15" s="112"/>
      <c r="GK15" s="112"/>
      <c r="GL15" s="112"/>
      <c r="GM15" s="112"/>
      <c r="GN15" s="112"/>
      <c r="GO15" s="112"/>
      <c r="GP15" s="112"/>
      <c r="GQ15" s="112"/>
      <c r="GR15" s="112"/>
      <c r="GS15" s="112"/>
      <c r="GT15" s="112"/>
      <c r="GU15" s="112"/>
      <c r="GV15" s="112"/>
      <c r="GW15" s="112"/>
      <c r="GX15" s="112"/>
      <c r="GY15" s="112"/>
      <c r="GZ15" s="112"/>
      <c r="HA15" s="112"/>
      <c r="HB15" s="112"/>
      <c r="HC15" s="112"/>
      <c r="HD15" s="112"/>
      <c r="HE15" s="112"/>
      <c r="HF15" s="112"/>
      <c r="HG15" s="112"/>
      <c r="HH15" s="112"/>
      <c r="HI15" s="112"/>
      <c r="HJ15" s="112"/>
      <c r="HK15" s="112"/>
      <c r="HL15" s="112"/>
      <c r="HM15" s="112"/>
      <c r="HN15" s="112"/>
      <c r="HO15" s="112"/>
      <c r="HP15" s="112"/>
      <c r="HQ15" s="112"/>
      <c r="HR15" s="112"/>
      <c r="HS15" s="112"/>
      <c r="HT15" s="112"/>
      <c r="HU15" s="112"/>
      <c r="HV15" s="112"/>
      <c r="HW15" s="112"/>
      <c r="HX15" s="112"/>
      <c r="HY15" s="112"/>
      <c r="HZ15" s="112"/>
      <c r="IA15" s="112"/>
      <c r="IB15" s="112"/>
      <c r="IC15" s="112"/>
      <c r="ID15" s="112"/>
      <c r="IE15" s="112"/>
      <c r="IF15" s="112"/>
      <c r="IG15" s="112"/>
      <c r="IH15" s="112"/>
      <c r="II15" s="112"/>
      <c r="IJ15" s="112"/>
      <c r="IK15" s="112"/>
      <c r="IL15" s="112"/>
      <c r="IM15" s="112"/>
      <c r="IN15" s="112"/>
      <c r="IO15" s="112"/>
      <c r="IP15" s="112"/>
      <c r="IQ15" s="112"/>
      <c r="IR15" s="112"/>
      <c r="IS15" s="112"/>
      <c r="IT15" s="112"/>
      <c r="IU15" s="112"/>
      <c r="IV15" s="112"/>
    </row>
    <row r="16" spans="1:256" s="113" customFormat="1" ht="15" customHeight="1">
      <c r="A16" s="155"/>
      <c r="B16" s="164"/>
      <c r="C16" s="149"/>
      <c r="D16" s="13" t="s">
        <v>128</v>
      </c>
      <c r="E16" s="13" t="s">
        <v>1</v>
      </c>
      <c r="F16" s="31">
        <v>31956</v>
      </c>
      <c r="G16" s="35">
        <v>107.3</v>
      </c>
      <c r="H16" s="36">
        <v>0.5401</v>
      </c>
      <c r="I16" s="10">
        <v>55</v>
      </c>
      <c r="J16" s="10">
        <v>60</v>
      </c>
      <c r="K16" s="10">
        <v>70</v>
      </c>
      <c r="L16" s="10">
        <v>60</v>
      </c>
      <c r="M16" s="162"/>
      <c r="N16" s="157"/>
      <c r="O16" s="12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2"/>
      <c r="DG16" s="112"/>
      <c r="DH16" s="112"/>
      <c r="DI16" s="112"/>
      <c r="DJ16" s="112"/>
      <c r="DK16" s="112"/>
      <c r="DL16" s="112"/>
      <c r="DM16" s="112"/>
      <c r="DN16" s="112"/>
      <c r="DO16" s="112"/>
      <c r="DP16" s="112"/>
      <c r="DQ16" s="112"/>
      <c r="DR16" s="112"/>
      <c r="DS16" s="112"/>
      <c r="DT16" s="112"/>
      <c r="DU16" s="112"/>
      <c r="DV16" s="112"/>
      <c r="DW16" s="112"/>
      <c r="DX16" s="112"/>
      <c r="DY16" s="112"/>
      <c r="DZ16" s="112"/>
      <c r="EA16" s="112"/>
      <c r="EB16" s="112"/>
      <c r="EC16" s="112"/>
      <c r="ED16" s="112"/>
      <c r="EE16" s="112"/>
      <c r="EF16" s="112"/>
      <c r="EG16" s="112"/>
      <c r="EH16" s="112"/>
      <c r="EI16" s="112"/>
      <c r="EJ16" s="112"/>
      <c r="EK16" s="112"/>
      <c r="EL16" s="112"/>
      <c r="EM16" s="112"/>
      <c r="EN16" s="112"/>
      <c r="EO16" s="112"/>
      <c r="EP16" s="112"/>
      <c r="EQ16" s="112"/>
      <c r="ER16" s="112"/>
      <c r="ES16" s="112"/>
      <c r="ET16" s="112"/>
      <c r="EU16" s="112"/>
      <c r="EV16" s="112"/>
      <c r="EW16" s="112"/>
      <c r="EX16" s="112"/>
      <c r="EY16" s="112"/>
      <c r="EZ16" s="112"/>
      <c r="FA16" s="112"/>
      <c r="FB16" s="112"/>
      <c r="FC16" s="112"/>
      <c r="FD16" s="112"/>
      <c r="FE16" s="112"/>
      <c r="FF16" s="112"/>
      <c r="FG16" s="112"/>
      <c r="FH16" s="112"/>
      <c r="FI16" s="112"/>
      <c r="FJ16" s="112"/>
      <c r="FK16" s="112"/>
      <c r="FL16" s="112"/>
      <c r="FM16" s="112"/>
      <c r="FN16" s="112"/>
      <c r="FO16" s="112"/>
      <c r="FP16" s="112"/>
      <c r="FQ16" s="112"/>
      <c r="FR16" s="112"/>
      <c r="FS16" s="112"/>
      <c r="FT16" s="112"/>
      <c r="FU16" s="112"/>
      <c r="FV16" s="112"/>
      <c r="FW16" s="112"/>
      <c r="FX16" s="112"/>
      <c r="FY16" s="112"/>
      <c r="FZ16" s="112"/>
      <c r="GA16" s="112"/>
      <c r="GB16" s="112"/>
      <c r="GC16" s="112"/>
      <c r="GD16" s="112"/>
      <c r="GE16" s="112"/>
      <c r="GF16" s="112"/>
      <c r="GG16" s="112"/>
      <c r="GH16" s="112"/>
      <c r="GI16" s="112"/>
      <c r="GJ16" s="112"/>
      <c r="GK16" s="112"/>
      <c r="GL16" s="112"/>
      <c r="GM16" s="112"/>
      <c r="GN16" s="112"/>
      <c r="GO16" s="112"/>
      <c r="GP16" s="112"/>
      <c r="GQ16" s="112"/>
      <c r="GR16" s="112"/>
      <c r="GS16" s="112"/>
      <c r="GT16" s="112"/>
      <c r="GU16" s="112"/>
      <c r="GV16" s="112"/>
      <c r="GW16" s="112"/>
      <c r="GX16" s="112"/>
      <c r="GY16" s="112"/>
      <c r="GZ16" s="112"/>
      <c r="HA16" s="112"/>
      <c r="HB16" s="112"/>
      <c r="HC16" s="112"/>
      <c r="HD16" s="112"/>
      <c r="HE16" s="112"/>
      <c r="HF16" s="112"/>
      <c r="HG16" s="112"/>
      <c r="HH16" s="112"/>
      <c r="HI16" s="112"/>
      <c r="HJ16" s="112"/>
      <c r="HK16" s="112"/>
      <c r="HL16" s="112"/>
      <c r="HM16" s="112"/>
      <c r="HN16" s="112"/>
      <c r="HO16" s="112"/>
      <c r="HP16" s="112"/>
      <c r="HQ16" s="112"/>
      <c r="HR16" s="112"/>
      <c r="HS16" s="112"/>
      <c r="HT16" s="112"/>
      <c r="HU16" s="112"/>
      <c r="HV16" s="112"/>
      <c r="HW16" s="112"/>
      <c r="HX16" s="112"/>
      <c r="HY16" s="112"/>
      <c r="HZ16" s="112"/>
      <c r="IA16" s="112"/>
      <c r="IB16" s="112"/>
      <c r="IC16" s="112"/>
      <c r="ID16" s="112"/>
      <c r="IE16" s="112"/>
      <c r="IF16" s="112"/>
      <c r="IG16" s="112"/>
      <c r="IH16" s="112"/>
      <c r="II16" s="112"/>
      <c r="IJ16" s="112"/>
      <c r="IK16" s="112"/>
      <c r="IL16" s="112"/>
      <c r="IM16" s="112"/>
      <c r="IN16" s="112"/>
      <c r="IO16" s="112"/>
      <c r="IP16" s="112"/>
      <c r="IQ16" s="112"/>
      <c r="IR16" s="112"/>
      <c r="IS16" s="112"/>
      <c r="IT16" s="112"/>
      <c r="IU16" s="112"/>
      <c r="IV16" s="112"/>
    </row>
    <row r="17" spans="1:14" ht="17.25" customHeight="1">
      <c r="A17" s="158" t="s">
        <v>137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60"/>
      <c r="N17" s="30"/>
    </row>
    <row r="18" spans="1:256" s="3" customFormat="1" ht="15" customHeight="1">
      <c r="A18" s="18">
        <v>1</v>
      </c>
      <c r="B18" s="28">
        <v>52</v>
      </c>
      <c r="C18" s="14" t="s">
        <v>44</v>
      </c>
      <c r="D18" s="13" t="s">
        <v>2</v>
      </c>
      <c r="E18" s="13" t="s">
        <v>9</v>
      </c>
      <c r="F18" s="31">
        <v>31878</v>
      </c>
      <c r="G18" s="35">
        <v>50.8</v>
      </c>
      <c r="H18" s="36">
        <v>0.9872</v>
      </c>
      <c r="I18" s="111">
        <v>100</v>
      </c>
      <c r="J18" s="10">
        <v>100</v>
      </c>
      <c r="K18" s="111">
        <v>105</v>
      </c>
      <c r="L18" s="10">
        <v>100</v>
      </c>
      <c r="M18" s="40">
        <f>L18*H18</f>
        <v>98.72</v>
      </c>
      <c r="N18" s="30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8" customFormat="1" ht="15" customHeight="1">
      <c r="A19" s="18">
        <v>1</v>
      </c>
      <c r="B19" s="28">
        <v>100</v>
      </c>
      <c r="C19" s="14" t="s">
        <v>101</v>
      </c>
      <c r="D19" s="13" t="s">
        <v>2</v>
      </c>
      <c r="E19" s="13" t="s">
        <v>48</v>
      </c>
      <c r="F19" s="31">
        <v>32702</v>
      </c>
      <c r="G19" s="35" t="s">
        <v>102</v>
      </c>
      <c r="H19" s="36">
        <v>0.5758</v>
      </c>
      <c r="I19" s="10">
        <v>165</v>
      </c>
      <c r="J19" s="10">
        <v>180</v>
      </c>
      <c r="K19" s="10">
        <v>190</v>
      </c>
      <c r="L19" s="10">
        <v>190</v>
      </c>
      <c r="M19" s="40">
        <f>L19*H19</f>
        <v>109.402</v>
      </c>
      <c r="N19" s="30"/>
      <c r="O19" s="2"/>
      <c r="P19" s="113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2"/>
      <c r="DT19" s="112"/>
      <c r="DU19" s="112"/>
      <c r="DV19" s="112"/>
      <c r="DW19" s="112"/>
      <c r="DX19" s="112"/>
      <c r="DY19" s="112"/>
      <c r="DZ19" s="112"/>
      <c r="EA19" s="112"/>
      <c r="EB19" s="112"/>
      <c r="EC19" s="112"/>
      <c r="ED19" s="112"/>
      <c r="EE19" s="112"/>
      <c r="EF19" s="112"/>
      <c r="EG19" s="112"/>
      <c r="EH19" s="112"/>
      <c r="EI19" s="112"/>
      <c r="EJ19" s="112"/>
      <c r="EK19" s="112"/>
      <c r="EL19" s="112"/>
      <c r="EM19" s="112"/>
      <c r="EN19" s="112"/>
      <c r="EO19" s="112"/>
      <c r="EP19" s="112"/>
      <c r="EQ19" s="112"/>
      <c r="ER19" s="112"/>
      <c r="ES19" s="112"/>
      <c r="ET19" s="112"/>
      <c r="EU19" s="112"/>
      <c r="EV19" s="112"/>
      <c r="EW19" s="112"/>
      <c r="EX19" s="112"/>
      <c r="EY19" s="112"/>
      <c r="EZ19" s="112"/>
      <c r="FA19" s="112"/>
      <c r="FB19" s="112"/>
      <c r="FC19" s="112"/>
      <c r="FD19" s="112"/>
      <c r="FE19" s="112"/>
      <c r="FF19" s="112"/>
      <c r="FG19" s="112"/>
      <c r="FH19" s="112"/>
      <c r="FI19" s="112"/>
      <c r="FJ19" s="112"/>
      <c r="FK19" s="112"/>
      <c r="FL19" s="112"/>
      <c r="FM19" s="112"/>
      <c r="FN19" s="112"/>
      <c r="FO19" s="112"/>
      <c r="FP19" s="112"/>
      <c r="FQ19" s="112"/>
      <c r="FR19" s="112"/>
      <c r="FS19" s="112"/>
      <c r="FT19" s="112"/>
      <c r="FU19" s="112"/>
      <c r="FV19" s="112"/>
      <c r="FW19" s="112"/>
      <c r="FX19" s="112"/>
      <c r="FY19" s="112"/>
      <c r="FZ19" s="112"/>
      <c r="GA19" s="112"/>
      <c r="GB19" s="112"/>
      <c r="GC19" s="112"/>
      <c r="GD19" s="112"/>
      <c r="GE19" s="112"/>
      <c r="GF19" s="112"/>
      <c r="GG19" s="112"/>
      <c r="GH19" s="112"/>
      <c r="GI19" s="112"/>
      <c r="GJ19" s="112"/>
      <c r="GK19" s="112"/>
      <c r="GL19" s="112"/>
      <c r="GM19" s="112"/>
      <c r="GN19" s="112"/>
      <c r="GO19" s="112"/>
      <c r="GP19" s="112"/>
      <c r="GQ19" s="112"/>
      <c r="GR19" s="112"/>
      <c r="GS19" s="112"/>
      <c r="GT19" s="112"/>
      <c r="GU19" s="112"/>
      <c r="GV19" s="112"/>
      <c r="GW19" s="112"/>
      <c r="GX19" s="112"/>
      <c r="GY19" s="112"/>
      <c r="GZ19" s="112"/>
      <c r="HA19" s="112"/>
      <c r="HB19" s="112"/>
      <c r="HC19" s="112"/>
      <c r="HD19" s="112"/>
      <c r="HE19" s="112"/>
      <c r="HF19" s="112"/>
      <c r="HG19" s="112"/>
      <c r="HH19" s="112"/>
      <c r="HI19" s="112"/>
      <c r="HJ19" s="112"/>
      <c r="HK19" s="112"/>
      <c r="HL19" s="112"/>
      <c r="HM19" s="112"/>
      <c r="HN19" s="112"/>
      <c r="HO19" s="112"/>
      <c r="HP19" s="112"/>
      <c r="HQ19" s="112"/>
      <c r="HR19" s="112"/>
      <c r="HS19" s="112"/>
      <c r="HT19" s="112"/>
      <c r="HU19" s="112"/>
      <c r="HV19" s="112"/>
      <c r="HW19" s="112"/>
      <c r="HX19" s="112"/>
      <c r="HY19" s="112"/>
      <c r="HZ19" s="112"/>
      <c r="IA19" s="112"/>
      <c r="IB19" s="112"/>
      <c r="IC19" s="112"/>
      <c r="ID19" s="112"/>
      <c r="IE19" s="112"/>
      <c r="IF19" s="112"/>
      <c r="IG19" s="112"/>
      <c r="IH19" s="112"/>
      <c r="II19" s="112"/>
      <c r="IJ19" s="112"/>
      <c r="IK19" s="112"/>
      <c r="IL19" s="112"/>
      <c r="IM19" s="112"/>
      <c r="IN19" s="112"/>
      <c r="IO19" s="112"/>
      <c r="IP19" s="112"/>
      <c r="IQ19" s="112"/>
      <c r="IR19" s="112"/>
      <c r="IS19" s="112"/>
      <c r="IT19" s="112"/>
      <c r="IU19" s="112"/>
      <c r="IV19" s="112"/>
    </row>
    <row r="20" spans="1:256" s="8" customFormat="1" ht="15" customHeight="1">
      <c r="A20" s="18">
        <v>1</v>
      </c>
      <c r="B20" s="28">
        <v>110</v>
      </c>
      <c r="C20" s="14" t="s">
        <v>72</v>
      </c>
      <c r="D20" s="13" t="s">
        <v>2</v>
      </c>
      <c r="E20" s="13" t="s">
        <v>73</v>
      </c>
      <c r="F20" s="31">
        <v>29449</v>
      </c>
      <c r="G20" s="35">
        <v>107.2</v>
      </c>
      <c r="H20" s="36">
        <v>0.5402</v>
      </c>
      <c r="I20" s="10">
        <v>180</v>
      </c>
      <c r="J20" s="10">
        <v>200</v>
      </c>
      <c r="K20" s="10">
        <v>210</v>
      </c>
      <c r="L20" s="10">
        <v>210</v>
      </c>
      <c r="M20" s="40">
        <f>L20*H20</f>
        <v>113.44200000000001</v>
      </c>
      <c r="N20" s="115"/>
      <c r="O20" s="112"/>
      <c r="P20" s="113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  <c r="DL20" s="112"/>
      <c r="DM20" s="112"/>
      <c r="DN20" s="112"/>
      <c r="DO20" s="112"/>
      <c r="DP20" s="112"/>
      <c r="DQ20" s="112"/>
      <c r="DR20" s="112"/>
      <c r="DS20" s="112"/>
      <c r="DT20" s="112"/>
      <c r="DU20" s="112"/>
      <c r="DV20" s="112"/>
      <c r="DW20" s="112"/>
      <c r="DX20" s="112"/>
      <c r="DY20" s="112"/>
      <c r="DZ20" s="112"/>
      <c r="EA20" s="112"/>
      <c r="EB20" s="112"/>
      <c r="EC20" s="112"/>
      <c r="ED20" s="112"/>
      <c r="EE20" s="112"/>
      <c r="EF20" s="112"/>
      <c r="EG20" s="112"/>
      <c r="EH20" s="112"/>
      <c r="EI20" s="112"/>
      <c r="EJ20" s="112"/>
      <c r="EK20" s="112"/>
      <c r="EL20" s="112"/>
      <c r="EM20" s="112"/>
      <c r="EN20" s="112"/>
      <c r="EO20" s="112"/>
      <c r="EP20" s="112"/>
      <c r="EQ20" s="112"/>
      <c r="ER20" s="112"/>
      <c r="ES20" s="112"/>
      <c r="ET20" s="112"/>
      <c r="EU20" s="112"/>
      <c r="EV20" s="112"/>
      <c r="EW20" s="112"/>
      <c r="EX20" s="112"/>
      <c r="EY20" s="112"/>
      <c r="EZ20" s="112"/>
      <c r="FA20" s="112"/>
      <c r="FB20" s="112"/>
      <c r="FC20" s="112"/>
      <c r="FD20" s="112"/>
      <c r="FE20" s="112"/>
      <c r="FF20" s="112"/>
      <c r="FG20" s="112"/>
      <c r="FH20" s="112"/>
      <c r="FI20" s="112"/>
      <c r="FJ20" s="112"/>
      <c r="FK20" s="112"/>
      <c r="FL20" s="112"/>
      <c r="FM20" s="112"/>
      <c r="FN20" s="112"/>
      <c r="FO20" s="112"/>
      <c r="FP20" s="112"/>
      <c r="FQ20" s="112"/>
      <c r="FR20" s="112"/>
      <c r="FS20" s="112"/>
      <c r="FT20" s="112"/>
      <c r="FU20" s="112"/>
      <c r="FV20" s="112"/>
      <c r="FW20" s="112"/>
      <c r="FX20" s="112"/>
      <c r="FY20" s="112"/>
      <c r="FZ20" s="112"/>
      <c r="GA20" s="112"/>
      <c r="GB20" s="112"/>
      <c r="GC20" s="112"/>
      <c r="GD20" s="112"/>
      <c r="GE20" s="112"/>
      <c r="GF20" s="112"/>
      <c r="GG20" s="112"/>
      <c r="GH20" s="112"/>
      <c r="GI20" s="112"/>
      <c r="GJ20" s="112"/>
      <c r="GK20" s="112"/>
      <c r="GL20" s="112"/>
      <c r="GM20" s="112"/>
      <c r="GN20" s="112"/>
      <c r="GO20" s="112"/>
      <c r="GP20" s="112"/>
      <c r="GQ20" s="112"/>
      <c r="GR20" s="112"/>
      <c r="GS20" s="112"/>
      <c r="GT20" s="112"/>
      <c r="GU20" s="112"/>
      <c r="GV20" s="112"/>
      <c r="GW20" s="112"/>
      <c r="GX20" s="112"/>
      <c r="GY20" s="112"/>
      <c r="GZ20" s="112"/>
      <c r="HA20" s="112"/>
      <c r="HB20" s="112"/>
      <c r="HC20" s="112"/>
      <c r="HD20" s="112"/>
      <c r="HE20" s="112"/>
      <c r="HF20" s="112"/>
      <c r="HG20" s="112"/>
      <c r="HH20" s="112"/>
      <c r="HI20" s="112"/>
      <c r="HJ20" s="112"/>
      <c r="HK20" s="112"/>
      <c r="HL20" s="112"/>
      <c r="HM20" s="112"/>
      <c r="HN20" s="112"/>
      <c r="HO20" s="112"/>
      <c r="HP20" s="112"/>
      <c r="HQ20" s="112"/>
      <c r="HR20" s="112"/>
      <c r="HS20" s="112"/>
      <c r="HT20" s="112"/>
      <c r="HU20" s="112"/>
      <c r="HV20" s="112"/>
      <c r="HW20" s="112"/>
      <c r="HX20" s="112"/>
      <c r="HY20" s="112"/>
      <c r="HZ20" s="112"/>
      <c r="IA20" s="112"/>
      <c r="IB20" s="112"/>
      <c r="IC20" s="112"/>
      <c r="ID20" s="112"/>
      <c r="IE20" s="112"/>
      <c r="IF20" s="112"/>
      <c r="IG20" s="112"/>
      <c r="IH20" s="112"/>
      <c r="II20" s="112"/>
      <c r="IJ20" s="112"/>
      <c r="IK20" s="112"/>
      <c r="IL20" s="112"/>
      <c r="IM20" s="112"/>
      <c r="IN20" s="112"/>
      <c r="IO20" s="112"/>
      <c r="IP20" s="112"/>
      <c r="IQ20" s="112"/>
      <c r="IR20" s="112"/>
      <c r="IS20" s="112"/>
      <c r="IT20" s="112"/>
      <c r="IU20" s="112"/>
      <c r="IV20" s="112"/>
    </row>
    <row r="21" spans="1:256" s="3" customFormat="1" ht="15" customHeight="1">
      <c r="A21" s="165" t="s">
        <v>138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7"/>
      <c r="N21" s="30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113" customFormat="1" ht="15" customHeight="1">
      <c r="A22" s="18">
        <v>1</v>
      </c>
      <c r="B22" s="28">
        <v>67.5</v>
      </c>
      <c r="C22" s="14" t="s">
        <v>51</v>
      </c>
      <c r="D22" s="13" t="s">
        <v>2</v>
      </c>
      <c r="E22" s="13" t="s">
        <v>1</v>
      </c>
      <c r="F22" s="31">
        <v>33507</v>
      </c>
      <c r="G22" s="35">
        <v>67.3</v>
      </c>
      <c r="H22" s="36">
        <v>0.7278</v>
      </c>
      <c r="I22" s="10">
        <v>45</v>
      </c>
      <c r="J22" s="10">
        <v>50</v>
      </c>
      <c r="K22" s="111">
        <v>52.5</v>
      </c>
      <c r="L22" s="10">
        <v>50</v>
      </c>
      <c r="M22" s="40">
        <f aca="true" t="shared" si="0" ref="M22:M27">L22*H22</f>
        <v>36.39</v>
      </c>
      <c r="N22" s="115">
        <v>3</v>
      </c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  <c r="CB22" s="112"/>
      <c r="CC22" s="112"/>
      <c r="CD22" s="112"/>
      <c r="CE22" s="112"/>
      <c r="CF22" s="112"/>
      <c r="CG22" s="112"/>
      <c r="CH22" s="112"/>
      <c r="CI22" s="112"/>
      <c r="CJ22" s="112"/>
      <c r="CK22" s="112"/>
      <c r="CL22" s="112"/>
      <c r="CM22" s="112"/>
      <c r="CN22" s="112"/>
      <c r="CO22" s="112"/>
      <c r="CP22" s="112"/>
      <c r="CQ22" s="112"/>
      <c r="CR22" s="112"/>
      <c r="CS22" s="112"/>
      <c r="CT22" s="112"/>
      <c r="CU22" s="112"/>
      <c r="CV22" s="112"/>
      <c r="CW22" s="112"/>
      <c r="CX22" s="112"/>
      <c r="CY22" s="112"/>
      <c r="CZ22" s="112"/>
      <c r="DA22" s="112"/>
      <c r="DB22" s="112"/>
      <c r="DC22" s="112"/>
      <c r="DD22" s="112"/>
      <c r="DE22" s="112"/>
      <c r="DF22" s="112"/>
      <c r="DG22" s="112"/>
      <c r="DH22" s="112"/>
      <c r="DI22" s="112"/>
      <c r="DJ22" s="112"/>
      <c r="DK22" s="112"/>
      <c r="DL22" s="112"/>
      <c r="DM22" s="112"/>
      <c r="DN22" s="112"/>
      <c r="DO22" s="112"/>
      <c r="DP22" s="112"/>
      <c r="DQ22" s="112"/>
      <c r="DR22" s="112"/>
      <c r="DS22" s="112"/>
      <c r="DT22" s="112"/>
      <c r="DU22" s="112"/>
      <c r="DV22" s="112"/>
      <c r="DW22" s="112"/>
      <c r="DX22" s="112"/>
      <c r="DY22" s="112"/>
      <c r="DZ22" s="112"/>
      <c r="EA22" s="112"/>
      <c r="EB22" s="112"/>
      <c r="EC22" s="112"/>
      <c r="ED22" s="112"/>
      <c r="EE22" s="112"/>
      <c r="EF22" s="112"/>
      <c r="EG22" s="112"/>
      <c r="EH22" s="112"/>
      <c r="EI22" s="112"/>
      <c r="EJ22" s="112"/>
      <c r="EK22" s="112"/>
      <c r="EL22" s="112"/>
      <c r="EM22" s="112"/>
      <c r="EN22" s="112"/>
      <c r="EO22" s="112"/>
      <c r="EP22" s="112"/>
      <c r="EQ22" s="112"/>
      <c r="ER22" s="112"/>
      <c r="ES22" s="112"/>
      <c r="ET22" s="112"/>
      <c r="EU22" s="112"/>
      <c r="EV22" s="112"/>
      <c r="EW22" s="112"/>
      <c r="EX22" s="112"/>
      <c r="EY22" s="112"/>
      <c r="EZ22" s="112"/>
      <c r="FA22" s="112"/>
      <c r="FB22" s="112"/>
      <c r="FC22" s="112"/>
      <c r="FD22" s="112"/>
      <c r="FE22" s="112"/>
      <c r="FF22" s="112"/>
      <c r="FG22" s="112"/>
      <c r="FH22" s="112"/>
      <c r="FI22" s="112"/>
      <c r="FJ22" s="112"/>
      <c r="FK22" s="112"/>
      <c r="FL22" s="112"/>
      <c r="FM22" s="112"/>
      <c r="FN22" s="112"/>
      <c r="FO22" s="112"/>
      <c r="FP22" s="112"/>
      <c r="FQ22" s="112"/>
      <c r="FR22" s="112"/>
      <c r="FS22" s="112"/>
      <c r="FT22" s="112"/>
      <c r="FU22" s="112"/>
      <c r="FV22" s="112"/>
      <c r="FW22" s="112"/>
      <c r="FX22" s="112"/>
      <c r="FY22" s="112"/>
      <c r="FZ22" s="112"/>
      <c r="GA22" s="112"/>
      <c r="GB22" s="112"/>
      <c r="GC22" s="112"/>
      <c r="GD22" s="112"/>
      <c r="GE22" s="112"/>
      <c r="GF22" s="112"/>
      <c r="GG22" s="112"/>
      <c r="GH22" s="112"/>
      <c r="GI22" s="112"/>
      <c r="GJ22" s="112"/>
      <c r="GK22" s="112"/>
      <c r="GL22" s="112"/>
      <c r="GM22" s="112"/>
      <c r="GN22" s="112"/>
      <c r="GO22" s="112"/>
      <c r="GP22" s="112"/>
      <c r="GQ22" s="112"/>
      <c r="GR22" s="112"/>
      <c r="GS22" s="112"/>
      <c r="GT22" s="112"/>
      <c r="GU22" s="112"/>
      <c r="GV22" s="112"/>
      <c r="GW22" s="112"/>
      <c r="GX22" s="112"/>
      <c r="GY22" s="112"/>
      <c r="GZ22" s="112"/>
      <c r="HA22" s="112"/>
      <c r="HB22" s="112"/>
      <c r="HC22" s="112"/>
      <c r="HD22" s="112"/>
      <c r="HE22" s="112"/>
      <c r="HF22" s="112"/>
      <c r="HG22" s="112"/>
      <c r="HH22" s="112"/>
      <c r="HI22" s="112"/>
      <c r="HJ22" s="112"/>
      <c r="HK22" s="112"/>
      <c r="HL22" s="112"/>
      <c r="HM22" s="112"/>
      <c r="HN22" s="112"/>
      <c r="HO22" s="112"/>
      <c r="HP22" s="112"/>
      <c r="HQ22" s="112"/>
      <c r="HR22" s="112"/>
      <c r="HS22" s="112"/>
      <c r="HT22" s="112"/>
      <c r="HU22" s="112"/>
      <c r="HV22" s="112"/>
      <c r="HW22" s="112"/>
      <c r="HX22" s="112"/>
      <c r="HY22" s="112"/>
      <c r="HZ22" s="112"/>
      <c r="IA22" s="112"/>
      <c r="IB22" s="112"/>
      <c r="IC22" s="112"/>
      <c r="ID22" s="112"/>
      <c r="IE22" s="112"/>
      <c r="IF22" s="112"/>
      <c r="IG22" s="112"/>
      <c r="IH22" s="112"/>
      <c r="II22" s="112"/>
      <c r="IJ22" s="112"/>
      <c r="IK22" s="112"/>
      <c r="IL22" s="112"/>
      <c r="IM22" s="112"/>
      <c r="IN22" s="112"/>
      <c r="IO22" s="112"/>
      <c r="IP22" s="112"/>
      <c r="IQ22" s="112"/>
      <c r="IR22" s="112"/>
      <c r="IS22" s="112"/>
      <c r="IT22" s="112"/>
      <c r="IU22" s="112"/>
      <c r="IV22" s="112"/>
    </row>
    <row r="23" spans="1:256" s="113" customFormat="1" ht="15" customHeight="1">
      <c r="A23" s="18">
        <v>1</v>
      </c>
      <c r="B23" s="28">
        <v>75</v>
      </c>
      <c r="C23" s="14" t="s">
        <v>70</v>
      </c>
      <c r="D23" s="13" t="s">
        <v>2</v>
      </c>
      <c r="E23" s="13" t="s">
        <v>61</v>
      </c>
      <c r="F23" s="31">
        <v>32413</v>
      </c>
      <c r="G23" s="35">
        <v>73.1</v>
      </c>
      <c r="H23" s="36">
        <v>0.6782</v>
      </c>
      <c r="I23" s="10">
        <v>65</v>
      </c>
      <c r="J23" s="10">
        <v>67.5</v>
      </c>
      <c r="K23" s="10">
        <v>70</v>
      </c>
      <c r="L23" s="10">
        <v>70</v>
      </c>
      <c r="M23" s="40">
        <f t="shared" si="0"/>
        <v>47.474000000000004</v>
      </c>
      <c r="N23" s="115">
        <v>1</v>
      </c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2"/>
      <c r="CG23" s="112"/>
      <c r="CH23" s="112"/>
      <c r="CI23" s="112"/>
      <c r="CJ23" s="112"/>
      <c r="CK23" s="112"/>
      <c r="CL23" s="112"/>
      <c r="CM23" s="112"/>
      <c r="CN23" s="112"/>
      <c r="CO23" s="112"/>
      <c r="CP23" s="112"/>
      <c r="CQ23" s="112"/>
      <c r="CR23" s="112"/>
      <c r="CS23" s="112"/>
      <c r="CT23" s="112"/>
      <c r="CU23" s="112"/>
      <c r="CV23" s="112"/>
      <c r="CW23" s="112"/>
      <c r="CX23" s="112"/>
      <c r="CY23" s="112"/>
      <c r="CZ23" s="112"/>
      <c r="DA23" s="112"/>
      <c r="DB23" s="112"/>
      <c r="DC23" s="112"/>
      <c r="DD23" s="112"/>
      <c r="DE23" s="112"/>
      <c r="DF23" s="112"/>
      <c r="DG23" s="112"/>
      <c r="DH23" s="112"/>
      <c r="DI23" s="112"/>
      <c r="DJ23" s="112"/>
      <c r="DK23" s="112"/>
      <c r="DL23" s="112"/>
      <c r="DM23" s="112"/>
      <c r="DN23" s="112"/>
      <c r="DO23" s="112"/>
      <c r="DP23" s="112"/>
      <c r="DQ23" s="112"/>
      <c r="DR23" s="112"/>
      <c r="DS23" s="112"/>
      <c r="DT23" s="112"/>
      <c r="DU23" s="112"/>
      <c r="DV23" s="112"/>
      <c r="DW23" s="112"/>
      <c r="DX23" s="112"/>
      <c r="DY23" s="112"/>
      <c r="DZ23" s="112"/>
      <c r="EA23" s="112"/>
      <c r="EB23" s="112"/>
      <c r="EC23" s="112"/>
      <c r="ED23" s="112"/>
      <c r="EE23" s="112"/>
      <c r="EF23" s="112"/>
      <c r="EG23" s="112"/>
      <c r="EH23" s="112"/>
      <c r="EI23" s="112"/>
      <c r="EJ23" s="112"/>
      <c r="EK23" s="112"/>
      <c r="EL23" s="112"/>
      <c r="EM23" s="112"/>
      <c r="EN23" s="112"/>
      <c r="EO23" s="112"/>
      <c r="EP23" s="112"/>
      <c r="EQ23" s="112"/>
      <c r="ER23" s="112"/>
      <c r="ES23" s="112"/>
      <c r="ET23" s="112"/>
      <c r="EU23" s="112"/>
      <c r="EV23" s="112"/>
      <c r="EW23" s="112"/>
      <c r="EX23" s="112"/>
      <c r="EY23" s="112"/>
      <c r="EZ23" s="112"/>
      <c r="FA23" s="112"/>
      <c r="FB23" s="112"/>
      <c r="FC23" s="112"/>
      <c r="FD23" s="112"/>
      <c r="FE23" s="112"/>
      <c r="FF23" s="112"/>
      <c r="FG23" s="112"/>
      <c r="FH23" s="112"/>
      <c r="FI23" s="112"/>
      <c r="FJ23" s="112"/>
      <c r="FK23" s="112"/>
      <c r="FL23" s="112"/>
      <c r="FM23" s="112"/>
      <c r="FN23" s="112"/>
      <c r="FO23" s="112"/>
      <c r="FP23" s="112"/>
      <c r="FQ23" s="112"/>
      <c r="FR23" s="112"/>
      <c r="FS23" s="112"/>
      <c r="FT23" s="112"/>
      <c r="FU23" s="112"/>
      <c r="FV23" s="112"/>
      <c r="FW23" s="112"/>
      <c r="FX23" s="112"/>
      <c r="FY23" s="112"/>
      <c r="FZ23" s="112"/>
      <c r="GA23" s="112"/>
      <c r="GB23" s="112"/>
      <c r="GC23" s="112"/>
      <c r="GD23" s="112"/>
      <c r="GE23" s="112"/>
      <c r="GF23" s="112"/>
      <c r="GG23" s="112"/>
      <c r="GH23" s="112"/>
      <c r="GI23" s="112"/>
      <c r="GJ23" s="112"/>
      <c r="GK23" s="112"/>
      <c r="GL23" s="112"/>
      <c r="GM23" s="112"/>
      <c r="GN23" s="112"/>
      <c r="GO23" s="112"/>
      <c r="GP23" s="112"/>
      <c r="GQ23" s="112"/>
      <c r="GR23" s="112"/>
      <c r="GS23" s="112"/>
      <c r="GT23" s="112"/>
      <c r="GU23" s="112"/>
      <c r="GV23" s="112"/>
      <c r="GW23" s="112"/>
      <c r="GX23" s="112"/>
      <c r="GY23" s="112"/>
      <c r="GZ23" s="112"/>
      <c r="HA23" s="112"/>
      <c r="HB23" s="112"/>
      <c r="HC23" s="112"/>
      <c r="HD23" s="112"/>
      <c r="HE23" s="112"/>
      <c r="HF23" s="112"/>
      <c r="HG23" s="112"/>
      <c r="HH23" s="112"/>
      <c r="HI23" s="112"/>
      <c r="HJ23" s="112"/>
      <c r="HK23" s="112"/>
      <c r="HL23" s="112"/>
      <c r="HM23" s="112"/>
      <c r="HN23" s="112"/>
      <c r="HO23" s="112"/>
      <c r="HP23" s="112"/>
      <c r="HQ23" s="112"/>
      <c r="HR23" s="112"/>
      <c r="HS23" s="112"/>
      <c r="HT23" s="112"/>
      <c r="HU23" s="112"/>
      <c r="HV23" s="112"/>
      <c r="HW23" s="112"/>
      <c r="HX23" s="112"/>
      <c r="HY23" s="112"/>
      <c r="HZ23" s="112"/>
      <c r="IA23" s="112"/>
      <c r="IB23" s="112"/>
      <c r="IC23" s="112"/>
      <c r="ID23" s="112"/>
      <c r="IE23" s="112"/>
      <c r="IF23" s="112"/>
      <c r="IG23" s="112"/>
      <c r="IH23" s="112"/>
      <c r="II23" s="112"/>
      <c r="IJ23" s="112"/>
      <c r="IK23" s="112"/>
      <c r="IL23" s="112"/>
      <c r="IM23" s="112"/>
      <c r="IN23" s="112"/>
      <c r="IO23" s="112"/>
      <c r="IP23" s="112"/>
      <c r="IQ23" s="112"/>
      <c r="IR23" s="112"/>
      <c r="IS23" s="112"/>
      <c r="IT23" s="112"/>
      <c r="IU23" s="112"/>
      <c r="IV23" s="112"/>
    </row>
    <row r="24" spans="1:256" s="113" customFormat="1" ht="15" customHeight="1">
      <c r="A24" s="18">
        <v>2</v>
      </c>
      <c r="B24" s="28">
        <v>75</v>
      </c>
      <c r="C24" s="14" t="s">
        <v>74</v>
      </c>
      <c r="D24" s="13" t="s">
        <v>2</v>
      </c>
      <c r="E24" s="13" t="s">
        <v>56</v>
      </c>
      <c r="F24" s="31">
        <v>32930</v>
      </c>
      <c r="G24" s="35">
        <v>75</v>
      </c>
      <c r="H24" s="36">
        <v>0.6645</v>
      </c>
      <c r="I24" s="10">
        <v>45</v>
      </c>
      <c r="J24" s="10">
        <v>47.5</v>
      </c>
      <c r="K24" s="10">
        <v>55</v>
      </c>
      <c r="L24" s="10">
        <v>55</v>
      </c>
      <c r="M24" s="40">
        <f t="shared" si="0"/>
        <v>36.5475</v>
      </c>
      <c r="N24" s="115">
        <v>2</v>
      </c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2"/>
      <c r="CD24" s="112"/>
      <c r="CE24" s="112"/>
      <c r="CF24" s="112"/>
      <c r="CG24" s="112"/>
      <c r="CH24" s="112"/>
      <c r="CI24" s="112"/>
      <c r="CJ24" s="112"/>
      <c r="CK24" s="112"/>
      <c r="CL24" s="112"/>
      <c r="CM24" s="112"/>
      <c r="CN24" s="112"/>
      <c r="CO24" s="112"/>
      <c r="CP24" s="112"/>
      <c r="CQ24" s="112"/>
      <c r="CR24" s="112"/>
      <c r="CS24" s="112"/>
      <c r="CT24" s="112"/>
      <c r="CU24" s="112"/>
      <c r="CV24" s="112"/>
      <c r="CW24" s="112"/>
      <c r="CX24" s="112"/>
      <c r="CY24" s="112"/>
      <c r="CZ24" s="112"/>
      <c r="DA24" s="112"/>
      <c r="DB24" s="112"/>
      <c r="DC24" s="112"/>
      <c r="DD24" s="112"/>
      <c r="DE24" s="112"/>
      <c r="DF24" s="112"/>
      <c r="DG24" s="112"/>
      <c r="DH24" s="112"/>
      <c r="DI24" s="112"/>
      <c r="DJ24" s="112"/>
      <c r="DK24" s="112"/>
      <c r="DL24" s="112"/>
      <c r="DM24" s="112"/>
      <c r="DN24" s="112"/>
      <c r="DO24" s="112"/>
      <c r="DP24" s="112"/>
      <c r="DQ24" s="112"/>
      <c r="DR24" s="112"/>
      <c r="DS24" s="112"/>
      <c r="DT24" s="112"/>
      <c r="DU24" s="112"/>
      <c r="DV24" s="112"/>
      <c r="DW24" s="112"/>
      <c r="DX24" s="112"/>
      <c r="DY24" s="112"/>
      <c r="DZ24" s="112"/>
      <c r="EA24" s="112"/>
      <c r="EB24" s="112"/>
      <c r="EC24" s="112"/>
      <c r="ED24" s="112"/>
      <c r="EE24" s="112"/>
      <c r="EF24" s="112"/>
      <c r="EG24" s="112"/>
      <c r="EH24" s="112"/>
      <c r="EI24" s="112"/>
      <c r="EJ24" s="112"/>
      <c r="EK24" s="112"/>
      <c r="EL24" s="112"/>
      <c r="EM24" s="112"/>
      <c r="EN24" s="112"/>
      <c r="EO24" s="112"/>
      <c r="EP24" s="112"/>
      <c r="EQ24" s="112"/>
      <c r="ER24" s="112"/>
      <c r="ES24" s="112"/>
      <c r="ET24" s="112"/>
      <c r="EU24" s="112"/>
      <c r="EV24" s="112"/>
      <c r="EW24" s="112"/>
      <c r="EX24" s="112"/>
      <c r="EY24" s="112"/>
      <c r="EZ24" s="112"/>
      <c r="FA24" s="112"/>
      <c r="FB24" s="112"/>
      <c r="FC24" s="112"/>
      <c r="FD24" s="112"/>
      <c r="FE24" s="112"/>
      <c r="FF24" s="112"/>
      <c r="FG24" s="112"/>
      <c r="FH24" s="112"/>
      <c r="FI24" s="112"/>
      <c r="FJ24" s="112"/>
      <c r="FK24" s="112"/>
      <c r="FL24" s="112"/>
      <c r="FM24" s="112"/>
      <c r="FN24" s="112"/>
      <c r="FO24" s="112"/>
      <c r="FP24" s="112"/>
      <c r="FQ24" s="112"/>
      <c r="FR24" s="112"/>
      <c r="FS24" s="112"/>
      <c r="FT24" s="112"/>
      <c r="FU24" s="112"/>
      <c r="FV24" s="112"/>
      <c r="FW24" s="112"/>
      <c r="FX24" s="112"/>
      <c r="FY24" s="112"/>
      <c r="FZ24" s="112"/>
      <c r="GA24" s="112"/>
      <c r="GB24" s="112"/>
      <c r="GC24" s="112"/>
      <c r="GD24" s="112"/>
      <c r="GE24" s="112"/>
      <c r="GF24" s="112"/>
      <c r="GG24" s="112"/>
      <c r="GH24" s="112"/>
      <c r="GI24" s="112"/>
      <c r="GJ24" s="112"/>
      <c r="GK24" s="112"/>
      <c r="GL24" s="112"/>
      <c r="GM24" s="112"/>
      <c r="GN24" s="112"/>
      <c r="GO24" s="112"/>
      <c r="GP24" s="112"/>
      <c r="GQ24" s="112"/>
      <c r="GR24" s="112"/>
      <c r="GS24" s="112"/>
      <c r="GT24" s="112"/>
      <c r="GU24" s="112"/>
      <c r="GV24" s="112"/>
      <c r="GW24" s="112"/>
      <c r="GX24" s="112"/>
      <c r="GY24" s="112"/>
      <c r="GZ24" s="112"/>
      <c r="HA24" s="112"/>
      <c r="HB24" s="112"/>
      <c r="HC24" s="112"/>
      <c r="HD24" s="112"/>
      <c r="HE24" s="112"/>
      <c r="HF24" s="112"/>
      <c r="HG24" s="112"/>
      <c r="HH24" s="112"/>
      <c r="HI24" s="112"/>
      <c r="HJ24" s="112"/>
      <c r="HK24" s="112"/>
      <c r="HL24" s="112"/>
      <c r="HM24" s="112"/>
      <c r="HN24" s="112"/>
      <c r="HO24" s="112"/>
      <c r="HP24" s="112"/>
      <c r="HQ24" s="112"/>
      <c r="HR24" s="112"/>
      <c r="HS24" s="112"/>
      <c r="HT24" s="112"/>
      <c r="HU24" s="112"/>
      <c r="HV24" s="112"/>
      <c r="HW24" s="112"/>
      <c r="HX24" s="112"/>
      <c r="HY24" s="112"/>
      <c r="HZ24" s="112"/>
      <c r="IA24" s="112"/>
      <c r="IB24" s="112"/>
      <c r="IC24" s="112"/>
      <c r="ID24" s="112"/>
      <c r="IE24" s="112"/>
      <c r="IF24" s="112"/>
      <c r="IG24" s="112"/>
      <c r="IH24" s="112"/>
      <c r="II24" s="112"/>
      <c r="IJ24" s="112"/>
      <c r="IK24" s="112"/>
      <c r="IL24" s="112"/>
      <c r="IM24" s="112"/>
      <c r="IN24" s="112"/>
      <c r="IO24" s="112"/>
      <c r="IP24" s="112"/>
      <c r="IQ24" s="112"/>
      <c r="IR24" s="112"/>
      <c r="IS24" s="112"/>
      <c r="IT24" s="112"/>
      <c r="IU24" s="112"/>
      <c r="IV24" s="112"/>
    </row>
    <row r="25" spans="1:256" s="113" customFormat="1" ht="15" customHeight="1">
      <c r="A25" s="18">
        <v>1</v>
      </c>
      <c r="B25" s="28" t="s">
        <v>103</v>
      </c>
      <c r="C25" s="14" t="s">
        <v>104</v>
      </c>
      <c r="D25" s="121" t="s">
        <v>105</v>
      </c>
      <c r="E25" s="13" t="s">
        <v>1</v>
      </c>
      <c r="F25" s="31">
        <v>28469</v>
      </c>
      <c r="G25" s="35" t="s">
        <v>106</v>
      </c>
      <c r="H25" s="36">
        <v>0.6335</v>
      </c>
      <c r="I25" s="10">
        <v>50</v>
      </c>
      <c r="J25" s="10">
        <v>52.5</v>
      </c>
      <c r="K25" s="111">
        <v>55</v>
      </c>
      <c r="L25" s="10">
        <v>52.5</v>
      </c>
      <c r="M25" s="40">
        <f>L25*H25</f>
        <v>33.25875</v>
      </c>
      <c r="N25" s="115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12"/>
      <c r="BW25" s="112"/>
      <c r="BX25" s="112"/>
      <c r="BY25" s="112"/>
      <c r="BZ25" s="112"/>
      <c r="CA25" s="112"/>
      <c r="CB25" s="112"/>
      <c r="CC25" s="112"/>
      <c r="CD25" s="112"/>
      <c r="CE25" s="112"/>
      <c r="CF25" s="112"/>
      <c r="CG25" s="112"/>
      <c r="CH25" s="112"/>
      <c r="CI25" s="112"/>
      <c r="CJ25" s="112"/>
      <c r="CK25" s="112"/>
      <c r="CL25" s="112"/>
      <c r="CM25" s="112"/>
      <c r="CN25" s="112"/>
      <c r="CO25" s="112"/>
      <c r="CP25" s="112"/>
      <c r="CQ25" s="112"/>
      <c r="CR25" s="112"/>
      <c r="CS25" s="112"/>
      <c r="CT25" s="112"/>
      <c r="CU25" s="112"/>
      <c r="CV25" s="112"/>
      <c r="CW25" s="112"/>
      <c r="CX25" s="112"/>
      <c r="CY25" s="112"/>
      <c r="CZ25" s="112"/>
      <c r="DA25" s="112"/>
      <c r="DB25" s="112"/>
      <c r="DC25" s="112"/>
      <c r="DD25" s="112"/>
      <c r="DE25" s="112"/>
      <c r="DF25" s="112"/>
      <c r="DG25" s="112"/>
      <c r="DH25" s="112"/>
      <c r="DI25" s="112"/>
      <c r="DJ25" s="112"/>
      <c r="DK25" s="112"/>
      <c r="DL25" s="112"/>
      <c r="DM25" s="112"/>
      <c r="DN25" s="112"/>
      <c r="DO25" s="112"/>
      <c r="DP25" s="112"/>
      <c r="DQ25" s="112"/>
      <c r="DR25" s="112"/>
      <c r="DS25" s="112"/>
      <c r="DT25" s="112"/>
      <c r="DU25" s="112"/>
      <c r="DV25" s="112"/>
      <c r="DW25" s="112"/>
      <c r="DX25" s="112"/>
      <c r="DY25" s="112"/>
      <c r="DZ25" s="112"/>
      <c r="EA25" s="112"/>
      <c r="EB25" s="112"/>
      <c r="EC25" s="112"/>
      <c r="ED25" s="112"/>
      <c r="EE25" s="112"/>
      <c r="EF25" s="112"/>
      <c r="EG25" s="112"/>
      <c r="EH25" s="112"/>
      <c r="EI25" s="112"/>
      <c r="EJ25" s="112"/>
      <c r="EK25" s="112"/>
      <c r="EL25" s="112"/>
      <c r="EM25" s="112"/>
      <c r="EN25" s="112"/>
      <c r="EO25" s="112"/>
      <c r="EP25" s="112"/>
      <c r="EQ25" s="112"/>
      <c r="ER25" s="112"/>
      <c r="ES25" s="112"/>
      <c r="ET25" s="112"/>
      <c r="EU25" s="112"/>
      <c r="EV25" s="112"/>
      <c r="EW25" s="112"/>
      <c r="EX25" s="112"/>
      <c r="EY25" s="112"/>
      <c r="EZ25" s="112"/>
      <c r="FA25" s="112"/>
      <c r="FB25" s="112"/>
      <c r="FC25" s="112"/>
      <c r="FD25" s="112"/>
      <c r="FE25" s="112"/>
      <c r="FF25" s="112"/>
      <c r="FG25" s="112"/>
      <c r="FH25" s="112"/>
      <c r="FI25" s="112"/>
      <c r="FJ25" s="112"/>
      <c r="FK25" s="112"/>
      <c r="FL25" s="112"/>
      <c r="FM25" s="112"/>
      <c r="FN25" s="112"/>
      <c r="FO25" s="112"/>
      <c r="FP25" s="112"/>
      <c r="FQ25" s="112"/>
      <c r="FR25" s="112"/>
      <c r="FS25" s="112"/>
      <c r="FT25" s="112"/>
      <c r="FU25" s="112"/>
      <c r="FV25" s="112"/>
      <c r="FW25" s="112"/>
      <c r="FX25" s="112"/>
      <c r="FY25" s="112"/>
      <c r="FZ25" s="112"/>
      <c r="GA25" s="112"/>
      <c r="GB25" s="112"/>
      <c r="GC25" s="112"/>
      <c r="GD25" s="112"/>
      <c r="GE25" s="112"/>
      <c r="GF25" s="112"/>
      <c r="GG25" s="112"/>
      <c r="GH25" s="112"/>
      <c r="GI25" s="112"/>
      <c r="GJ25" s="112"/>
      <c r="GK25" s="112"/>
      <c r="GL25" s="112"/>
      <c r="GM25" s="112"/>
      <c r="GN25" s="112"/>
      <c r="GO25" s="112"/>
      <c r="GP25" s="112"/>
      <c r="GQ25" s="112"/>
      <c r="GR25" s="112"/>
      <c r="GS25" s="112"/>
      <c r="GT25" s="112"/>
      <c r="GU25" s="112"/>
      <c r="GV25" s="112"/>
      <c r="GW25" s="112"/>
      <c r="GX25" s="112"/>
      <c r="GY25" s="112"/>
      <c r="GZ25" s="112"/>
      <c r="HA25" s="112"/>
      <c r="HB25" s="112"/>
      <c r="HC25" s="112"/>
      <c r="HD25" s="112"/>
      <c r="HE25" s="112"/>
      <c r="HF25" s="112"/>
      <c r="HG25" s="112"/>
      <c r="HH25" s="112"/>
      <c r="HI25" s="112"/>
      <c r="HJ25" s="112"/>
      <c r="HK25" s="112"/>
      <c r="HL25" s="112"/>
      <c r="HM25" s="112"/>
      <c r="HN25" s="112"/>
      <c r="HO25" s="112"/>
      <c r="HP25" s="112"/>
      <c r="HQ25" s="112"/>
      <c r="HR25" s="112"/>
      <c r="HS25" s="112"/>
      <c r="HT25" s="112"/>
      <c r="HU25" s="112"/>
      <c r="HV25" s="112"/>
      <c r="HW25" s="112"/>
      <c r="HX25" s="112"/>
      <c r="HY25" s="112"/>
      <c r="HZ25" s="112"/>
      <c r="IA25" s="112"/>
      <c r="IB25" s="112"/>
      <c r="IC25" s="112"/>
      <c r="ID25" s="112"/>
      <c r="IE25" s="112"/>
      <c r="IF25" s="112"/>
      <c r="IG25" s="112"/>
      <c r="IH25" s="112"/>
      <c r="II25" s="112"/>
      <c r="IJ25" s="112"/>
      <c r="IK25" s="112"/>
      <c r="IL25" s="112"/>
      <c r="IM25" s="112"/>
      <c r="IN25" s="112"/>
      <c r="IO25" s="112"/>
      <c r="IP25" s="112"/>
      <c r="IQ25" s="112"/>
      <c r="IR25" s="112"/>
      <c r="IS25" s="112"/>
      <c r="IT25" s="112"/>
      <c r="IU25" s="112"/>
      <c r="IV25" s="112"/>
    </row>
    <row r="26" spans="1:256" s="113" customFormat="1" ht="15" customHeight="1">
      <c r="A26" s="18">
        <v>1</v>
      </c>
      <c r="B26" s="28">
        <v>100</v>
      </c>
      <c r="C26" s="14" t="s">
        <v>107</v>
      </c>
      <c r="D26" s="121" t="s">
        <v>2</v>
      </c>
      <c r="E26" s="13" t="s">
        <v>1</v>
      </c>
      <c r="F26" s="31">
        <v>33406</v>
      </c>
      <c r="G26" s="35">
        <v>96</v>
      </c>
      <c r="H26" s="36">
        <v>0.5648</v>
      </c>
      <c r="I26" s="10">
        <v>55</v>
      </c>
      <c r="J26" s="10">
        <v>62.5</v>
      </c>
      <c r="K26" s="111">
        <v>65</v>
      </c>
      <c r="L26" s="10">
        <v>62.5</v>
      </c>
      <c r="M26" s="40">
        <f t="shared" si="0"/>
        <v>35.3</v>
      </c>
      <c r="N26" s="115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  <c r="BN26" s="112"/>
      <c r="BO26" s="112"/>
      <c r="BP26" s="112"/>
      <c r="BQ26" s="112"/>
      <c r="BR26" s="112"/>
      <c r="BS26" s="112"/>
      <c r="BT26" s="112"/>
      <c r="BU26" s="112"/>
      <c r="BV26" s="112"/>
      <c r="BW26" s="112"/>
      <c r="BX26" s="112"/>
      <c r="BY26" s="112"/>
      <c r="BZ26" s="112"/>
      <c r="CA26" s="112"/>
      <c r="CB26" s="112"/>
      <c r="CC26" s="112"/>
      <c r="CD26" s="112"/>
      <c r="CE26" s="112"/>
      <c r="CF26" s="112"/>
      <c r="CG26" s="112"/>
      <c r="CH26" s="112"/>
      <c r="CI26" s="112"/>
      <c r="CJ26" s="112"/>
      <c r="CK26" s="112"/>
      <c r="CL26" s="112"/>
      <c r="CM26" s="112"/>
      <c r="CN26" s="112"/>
      <c r="CO26" s="112"/>
      <c r="CP26" s="112"/>
      <c r="CQ26" s="112"/>
      <c r="CR26" s="112"/>
      <c r="CS26" s="112"/>
      <c r="CT26" s="112"/>
      <c r="CU26" s="112"/>
      <c r="CV26" s="112"/>
      <c r="CW26" s="112"/>
      <c r="CX26" s="112"/>
      <c r="CY26" s="112"/>
      <c r="CZ26" s="112"/>
      <c r="DA26" s="112"/>
      <c r="DB26" s="112"/>
      <c r="DC26" s="112"/>
      <c r="DD26" s="112"/>
      <c r="DE26" s="112"/>
      <c r="DF26" s="112"/>
      <c r="DG26" s="112"/>
      <c r="DH26" s="112"/>
      <c r="DI26" s="112"/>
      <c r="DJ26" s="112"/>
      <c r="DK26" s="112"/>
      <c r="DL26" s="112"/>
      <c r="DM26" s="112"/>
      <c r="DN26" s="112"/>
      <c r="DO26" s="112"/>
      <c r="DP26" s="112"/>
      <c r="DQ26" s="112"/>
      <c r="DR26" s="112"/>
      <c r="DS26" s="112"/>
      <c r="DT26" s="112"/>
      <c r="DU26" s="112"/>
      <c r="DV26" s="112"/>
      <c r="DW26" s="112"/>
      <c r="DX26" s="112"/>
      <c r="DY26" s="112"/>
      <c r="DZ26" s="112"/>
      <c r="EA26" s="112"/>
      <c r="EB26" s="112"/>
      <c r="EC26" s="112"/>
      <c r="ED26" s="112"/>
      <c r="EE26" s="112"/>
      <c r="EF26" s="112"/>
      <c r="EG26" s="112"/>
      <c r="EH26" s="112"/>
      <c r="EI26" s="112"/>
      <c r="EJ26" s="112"/>
      <c r="EK26" s="112"/>
      <c r="EL26" s="112"/>
      <c r="EM26" s="112"/>
      <c r="EN26" s="112"/>
      <c r="EO26" s="112"/>
      <c r="EP26" s="112"/>
      <c r="EQ26" s="112"/>
      <c r="ER26" s="112"/>
      <c r="ES26" s="112"/>
      <c r="ET26" s="112"/>
      <c r="EU26" s="112"/>
      <c r="EV26" s="112"/>
      <c r="EW26" s="112"/>
      <c r="EX26" s="112"/>
      <c r="EY26" s="112"/>
      <c r="EZ26" s="112"/>
      <c r="FA26" s="112"/>
      <c r="FB26" s="112"/>
      <c r="FC26" s="112"/>
      <c r="FD26" s="112"/>
      <c r="FE26" s="112"/>
      <c r="FF26" s="112"/>
      <c r="FG26" s="112"/>
      <c r="FH26" s="112"/>
      <c r="FI26" s="112"/>
      <c r="FJ26" s="112"/>
      <c r="FK26" s="112"/>
      <c r="FL26" s="112"/>
      <c r="FM26" s="112"/>
      <c r="FN26" s="112"/>
      <c r="FO26" s="112"/>
      <c r="FP26" s="112"/>
      <c r="FQ26" s="112"/>
      <c r="FR26" s="112"/>
      <c r="FS26" s="112"/>
      <c r="FT26" s="112"/>
      <c r="FU26" s="112"/>
      <c r="FV26" s="112"/>
      <c r="FW26" s="112"/>
      <c r="FX26" s="112"/>
      <c r="FY26" s="112"/>
      <c r="FZ26" s="112"/>
      <c r="GA26" s="112"/>
      <c r="GB26" s="112"/>
      <c r="GC26" s="112"/>
      <c r="GD26" s="112"/>
      <c r="GE26" s="112"/>
      <c r="GF26" s="112"/>
      <c r="GG26" s="112"/>
      <c r="GH26" s="112"/>
      <c r="GI26" s="112"/>
      <c r="GJ26" s="112"/>
      <c r="GK26" s="112"/>
      <c r="GL26" s="112"/>
      <c r="GM26" s="112"/>
      <c r="GN26" s="112"/>
      <c r="GO26" s="112"/>
      <c r="GP26" s="112"/>
      <c r="GQ26" s="112"/>
      <c r="GR26" s="112"/>
      <c r="GS26" s="112"/>
      <c r="GT26" s="112"/>
      <c r="GU26" s="112"/>
      <c r="GV26" s="112"/>
      <c r="GW26" s="112"/>
      <c r="GX26" s="112"/>
      <c r="GY26" s="112"/>
      <c r="GZ26" s="112"/>
      <c r="HA26" s="112"/>
      <c r="HB26" s="112"/>
      <c r="HC26" s="112"/>
      <c r="HD26" s="112"/>
      <c r="HE26" s="112"/>
      <c r="HF26" s="112"/>
      <c r="HG26" s="112"/>
      <c r="HH26" s="112"/>
      <c r="HI26" s="112"/>
      <c r="HJ26" s="112"/>
      <c r="HK26" s="112"/>
      <c r="HL26" s="112"/>
      <c r="HM26" s="112"/>
      <c r="HN26" s="112"/>
      <c r="HO26" s="112"/>
      <c r="HP26" s="112"/>
      <c r="HQ26" s="112"/>
      <c r="HR26" s="112"/>
      <c r="HS26" s="112"/>
      <c r="HT26" s="112"/>
      <c r="HU26" s="112"/>
      <c r="HV26" s="112"/>
      <c r="HW26" s="112"/>
      <c r="HX26" s="112"/>
      <c r="HY26" s="112"/>
      <c r="HZ26" s="112"/>
      <c r="IA26" s="112"/>
      <c r="IB26" s="112"/>
      <c r="IC26" s="112"/>
      <c r="ID26" s="112"/>
      <c r="IE26" s="112"/>
      <c r="IF26" s="112"/>
      <c r="IG26" s="112"/>
      <c r="IH26" s="112"/>
      <c r="II26" s="112"/>
      <c r="IJ26" s="112"/>
      <c r="IK26" s="112"/>
      <c r="IL26" s="112"/>
      <c r="IM26" s="112"/>
      <c r="IN26" s="112"/>
      <c r="IO26" s="112"/>
      <c r="IP26" s="112"/>
      <c r="IQ26" s="112"/>
      <c r="IR26" s="112"/>
      <c r="IS26" s="112"/>
      <c r="IT26" s="112"/>
      <c r="IU26" s="112"/>
      <c r="IV26" s="112"/>
    </row>
    <row r="27" spans="1:256" s="113" customFormat="1" ht="15" customHeight="1">
      <c r="A27" s="18">
        <v>1</v>
      </c>
      <c r="B27" s="28">
        <v>110</v>
      </c>
      <c r="C27" s="14" t="s">
        <v>75</v>
      </c>
      <c r="D27" s="121" t="s">
        <v>2</v>
      </c>
      <c r="E27" s="13" t="s">
        <v>1</v>
      </c>
      <c r="F27" s="31">
        <v>29775</v>
      </c>
      <c r="G27" s="35">
        <v>106.6</v>
      </c>
      <c r="H27" s="36">
        <v>0.5411</v>
      </c>
      <c r="I27" s="10">
        <v>55</v>
      </c>
      <c r="J27" s="10">
        <v>62.5</v>
      </c>
      <c r="K27" s="111">
        <v>67.5</v>
      </c>
      <c r="L27" s="10">
        <v>62.5</v>
      </c>
      <c r="M27" s="40">
        <f t="shared" si="0"/>
        <v>33.81875</v>
      </c>
      <c r="N27" s="115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/>
      <c r="BW27" s="112"/>
      <c r="BX27" s="112"/>
      <c r="BY27" s="112"/>
      <c r="BZ27" s="112"/>
      <c r="CA27" s="112"/>
      <c r="CB27" s="112"/>
      <c r="CC27" s="112"/>
      <c r="CD27" s="112"/>
      <c r="CE27" s="112"/>
      <c r="CF27" s="112"/>
      <c r="CG27" s="112"/>
      <c r="CH27" s="112"/>
      <c r="CI27" s="112"/>
      <c r="CJ27" s="112"/>
      <c r="CK27" s="112"/>
      <c r="CL27" s="112"/>
      <c r="CM27" s="112"/>
      <c r="CN27" s="112"/>
      <c r="CO27" s="112"/>
      <c r="CP27" s="112"/>
      <c r="CQ27" s="112"/>
      <c r="CR27" s="112"/>
      <c r="CS27" s="112"/>
      <c r="CT27" s="112"/>
      <c r="CU27" s="112"/>
      <c r="CV27" s="112"/>
      <c r="CW27" s="112"/>
      <c r="CX27" s="112"/>
      <c r="CY27" s="112"/>
      <c r="CZ27" s="112"/>
      <c r="DA27" s="112"/>
      <c r="DB27" s="112"/>
      <c r="DC27" s="112"/>
      <c r="DD27" s="112"/>
      <c r="DE27" s="112"/>
      <c r="DF27" s="112"/>
      <c r="DG27" s="112"/>
      <c r="DH27" s="112"/>
      <c r="DI27" s="112"/>
      <c r="DJ27" s="112"/>
      <c r="DK27" s="112"/>
      <c r="DL27" s="112"/>
      <c r="DM27" s="112"/>
      <c r="DN27" s="112"/>
      <c r="DO27" s="112"/>
      <c r="DP27" s="112"/>
      <c r="DQ27" s="112"/>
      <c r="DR27" s="112"/>
      <c r="DS27" s="112"/>
      <c r="DT27" s="112"/>
      <c r="DU27" s="112"/>
      <c r="DV27" s="112"/>
      <c r="DW27" s="112"/>
      <c r="DX27" s="112"/>
      <c r="DY27" s="112"/>
      <c r="DZ27" s="112"/>
      <c r="EA27" s="112"/>
      <c r="EB27" s="112"/>
      <c r="EC27" s="112"/>
      <c r="ED27" s="112"/>
      <c r="EE27" s="112"/>
      <c r="EF27" s="112"/>
      <c r="EG27" s="112"/>
      <c r="EH27" s="112"/>
      <c r="EI27" s="112"/>
      <c r="EJ27" s="112"/>
      <c r="EK27" s="112"/>
      <c r="EL27" s="112"/>
      <c r="EM27" s="112"/>
      <c r="EN27" s="112"/>
      <c r="EO27" s="112"/>
      <c r="EP27" s="112"/>
      <c r="EQ27" s="112"/>
      <c r="ER27" s="112"/>
      <c r="ES27" s="112"/>
      <c r="ET27" s="112"/>
      <c r="EU27" s="112"/>
      <c r="EV27" s="112"/>
      <c r="EW27" s="112"/>
      <c r="EX27" s="112"/>
      <c r="EY27" s="112"/>
      <c r="EZ27" s="112"/>
      <c r="FA27" s="112"/>
      <c r="FB27" s="112"/>
      <c r="FC27" s="112"/>
      <c r="FD27" s="112"/>
      <c r="FE27" s="112"/>
      <c r="FF27" s="112"/>
      <c r="FG27" s="112"/>
      <c r="FH27" s="112"/>
      <c r="FI27" s="112"/>
      <c r="FJ27" s="112"/>
      <c r="FK27" s="112"/>
      <c r="FL27" s="112"/>
      <c r="FM27" s="112"/>
      <c r="FN27" s="112"/>
      <c r="FO27" s="112"/>
      <c r="FP27" s="112"/>
      <c r="FQ27" s="112"/>
      <c r="FR27" s="112"/>
      <c r="FS27" s="112"/>
      <c r="FT27" s="112"/>
      <c r="FU27" s="112"/>
      <c r="FV27" s="112"/>
      <c r="FW27" s="112"/>
      <c r="FX27" s="112"/>
      <c r="FY27" s="112"/>
      <c r="FZ27" s="112"/>
      <c r="GA27" s="112"/>
      <c r="GB27" s="112"/>
      <c r="GC27" s="112"/>
      <c r="GD27" s="112"/>
      <c r="GE27" s="112"/>
      <c r="GF27" s="112"/>
      <c r="GG27" s="112"/>
      <c r="GH27" s="112"/>
      <c r="GI27" s="112"/>
      <c r="GJ27" s="112"/>
      <c r="GK27" s="112"/>
      <c r="GL27" s="112"/>
      <c r="GM27" s="112"/>
      <c r="GN27" s="112"/>
      <c r="GO27" s="112"/>
      <c r="GP27" s="112"/>
      <c r="GQ27" s="112"/>
      <c r="GR27" s="112"/>
      <c r="GS27" s="112"/>
      <c r="GT27" s="112"/>
      <c r="GU27" s="112"/>
      <c r="GV27" s="112"/>
      <c r="GW27" s="112"/>
      <c r="GX27" s="112"/>
      <c r="GY27" s="112"/>
      <c r="GZ27" s="112"/>
      <c r="HA27" s="112"/>
      <c r="HB27" s="112"/>
      <c r="HC27" s="112"/>
      <c r="HD27" s="112"/>
      <c r="HE27" s="112"/>
      <c r="HF27" s="112"/>
      <c r="HG27" s="112"/>
      <c r="HH27" s="112"/>
      <c r="HI27" s="112"/>
      <c r="HJ27" s="112"/>
      <c r="HK27" s="112"/>
      <c r="HL27" s="112"/>
      <c r="HM27" s="112"/>
      <c r="HN27" s="112"/>
      <c r="HO27" s="112"/>
      <c r="HP27" s="112"/>
      <c r="HQ27" s="112"/>
      <c r="HR27" s="112"/>
      <c r="HS27" s="112"/>
      <c r="HT27" s="112"/>
      <c r="HU27" s="112"/>
      <c r="HV27" s="112"/>
      <c r="HW27" s="112"/>
      <c r="HX27" s="112"/>
      <c r="HY27" s="112"/>
      <c r="HZ27" s="112"/>
      <c r="IA27" s="112"/>
      <c r="IB27" s="112"/>
      <c r="IC27" s="112"/>
      <c r="ID27" s="112"/>
      <c r="IE27" s="112"/>
      <c r="IF27" s="112"/>
      <c r="IG27" s="112"/>
      <c r="IH27" s="112"/>
      <c r="II27" s="112"/>
      <c r="IJ27" s="112"/>
      <c r="IK27" s="112"/>
      <c r="IL27" s="112"/>
      <c r="IM27" s="112"/>
      <c r="IN27" s="112"/>
      <c r="IO27" s="112"/>
      <c r="IP27" s="112"/>
      <c r="IQ27" s="112"/>
      <c r="IR27" s="112"/>
      <c r="IS27" s="112"/>
      <c r="IT27" s="112"/>
      <c r="IU27" s="112"/>
      <c r="IV27" s="112"/>
    </row>
    <row r="28" spans="1:256" s="113" customFormat="1" ht="15" customHeight="1">
      <c r="A28" s="165" t="s">
        <v>139</v>
      </c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7"/>
      <c r="N28" s="115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  <c r="CB28" s="112"/>
      <c r="CC28" s="112"/>
      <c r="CD28" s="112"/>
      <c r="CE28" s="112"/>
      <c r="CF28" s="112"/>
      <c r="CG28" s="112"/>
      <c r="CH28" s="112"/>
      <c r="CI28" s="112"/>
      <c r="CJ28" s="112"/>
      <c r="CK28" s="112"/>
      <c r="CL28" s="112"/>
      <c r="CM28" s="112"/>
      <c r="CN28" s="112"/>
      <c r="CO28" s="112"/>
      <c r="CP28" s="112"/>
      <c r="CQ28" s="112"/>
      <c r="CR28" s="112"/>
      <c r="CS28" s="112"/>
      <c r="CT28" s="112"/>
      <c r="CU28" s="112"/>
      <c r="CV28" s="112"/>
      <c r="CW28" s="112"/>
      <c r="CX28" s="112"/>
      <c r="CY28" s="112"/>
      <c r="CZ28" s="112"/>
      <c r="DA28" s="112"/>
      <c r="DB28" s="112"/>
      <c r="DC28" s="112"/>
      <c r="DD28" s="112"/>
      <c r="DE28" s="112"/>
      <c r="DF28" s="112"/>
      <c r="DG28" s="112"/>
      <c r="DH28" s="112"/>
      <c r="DI28" s="112"/>
      <c r="DJ28" s="112"/>
      <c r="DK28" s="112"/>
      <c r="DL28" s="112"/>
      <c r="DM28" s="112"/>
      <c r="DN28" s="112"/>
      <c r="DO28" s="112"/>
      <c r="DP28" s="112"/>
      <c r="DQ28" s="112"/>
      <c r="DR28" s="112"/>
      <c r="DS28" s="112"/>
      <c r="DT28" s="112"/>
      <c r="DU28" s="112"/>
      <c r="DV28" s="112"/>
      <c r="DW28" s="112"/>
      <c r="DX28" s="112"/>
      <c r="DY28" s="112"/>
      <c r="DZ28" s="112"/>
      <c r="EA28" s="112"/>
      <c r="EB28" s="112"/>
      <c r="EC28" s="112"/>
      <c r="ED28" s="112"/>
      <c r="EE28" s="112"/>
      <c r="EF28" s="112"/>
      <c r="EG28" s="112"/>
      <c r="EH28" s="112"/>
      <c r="EI28" s="112"/>
      <c r="EJ28" s="112"/>
      <c r="EK28" s="112"/>
      <c r="EL28" s="112"/>
      <c r="EM28" s="112"/>
      <c r="EN28" s="112"/>
      <c r="EO28" s="112"/>
      <c r="EP28" s="112"/>
      <c r="EQ28" s="112"/>
      <c r="ER28" s="112"/>
      <c r="ES28" s="112"/>
      <c r="ET28" s="112"/>
      <c r="EU28" s="112"/>
      <c r="EV28" s="112"/>
      <c r="EW28" s="112"/>
      <c r="EX28" s="112"/>
      <c r="EY28" s="112"/>
      <c r="EZ28" s="112"/>
      <c r="FA28" s="112"/>
      <c r="FB28" s="112"/>
      <c r="FC28" s="112"/>
      <c r="FD28" s="112"/>
      <c r="FE28" s="112"/>
      <c r="FF28" s="112"/>
      <c r="FG28" s="112"/>
      <c r="FH28" s="112"/>
      <c r="FI28" s="112"/>
      <c r="FJ28" s="112"/>
      <c r="FK28" s="112"/>
      <c r="FL28" s="112"/>
      <c r="FM28" s="112"/>
      <c r="FN28" s="112"/>
      <c r="FO28" s="112"/>
      <c r="FP28" s="112"/>
      <c r="FQ28" s="112"/>
      <c r="FR28" s="112"/>
      <c r="FS28" s="112"/>
      <c r="FT28" s="112"/>
      <c r="FU28" s="112"/>
      <c r="FV28" s="112"/>
      <c r="FW28" s="112"/>
      <c r="FX28" s="112"/>
      <c r="FY28" s="112"/>
      <c r="FZ28" s="112"/>
      <c r="GA28" s="112"/>
      <c r="GB28" s="112"/>
      <c r="GC28" s="112"/>
      <c r="GD28" s="112"/>
      <c r="GE28" s="112"/>
      <c r="GF28" s="112"/>
      <c r="GG28" s="112"/>
      <c r="GH28" s="112"/>
      <c r="GI28" s="112"/>
      <c r="GJ28" s="112"/>
      <c r="GK28" s="112"/>
      <c r="GL28" s="112"/>
      <c r="GM28" s="112"/>
      <c r="GN28" s="112"/>
      <c r="GO28" s="112"/>
      <c r="GP28" s="112"/>
      <c r="GQ28" s="112"/>
      <c r="GR28" s="112"/>
      <c r="GS28" s="112"/>
      <c r="GT28" s="112"/>
      <c r="GU28" s="112"/>
      <c r="GV28" s="112"/>
      <c r="GW28" s="112"/>
      <c r="GX28" s="112"/>
      <c r="GY28" s="112"/>
      <c r="GZ28" s="112"/>
      <c r="HA28" s="112"/>
      <c r="HB28" s="112"/>
      <c r="HC28" s="112"/>
      <c r="HD28" s="112"/>
      <c r="HE28" s="112"/>
      <c r="HF28" s="112"/>
      <c r="HG28" s="112"/>
      <c r="HH28" s="112"/>
      <c r="HI28" s="112"/>
      <c r="HJ28" s="112"/>
      <c r="HK28" s="112"/>
      <c r="HL28" s="112"/>
      <c r="HM28" s="112"/>
      <c r="HN28" s="112"/>
      <c r="HO28" s="112"/>
      <c r="HP28" s="112"/>
      <c r="HQ28" s="112"/>
      <c r="HR28" s="112"/>
      <c r="HS28" s="112"/>
      <c r="HT28" s="112"/>
      <c r="HU28" s="112"/>
      <c r="HV28" s="112"/>
      <c r="HW28" s="112"/>
      <c r="HX28" s="112"/>
      <c r="HY28" s="112"/>
      <c r="HZ28" s="112"/>
      <c r="IA28" s="112"/>
      <c r="IB28" s="112"/>
      <c r="IC28" s="112"/>
      <c r="ID28" s="112"/>
      <c r="IE28" s="112"/>
      <c r="IF28" s="112"/>
      <c r="IG28" s="112"/>
      <c r="IH28" s="112"/>
      <c r="II28" s="112"/>
      <c r="IJ28" s="112"/>
      <c r="IK28" s="112"/>
      <c r="IL28" s="112"/>
      <c r="IM28" s="112"/>
      <c r="IN28" s="112"/>
      <c r="IO28" s="112"/>
      <c r="IP28" s="112"/>
      <c r="IQ28" s="112"/>
      <c r="IR28" s="112"/>
      <c r="IS28" s="112"/>
      <c r="IT28" s="112"/>
      <c r="IU28" s="112"/>
      <c r="IV28" s="112"/>
    </row>
    <row r="29" spans="1:256" s="113" customFormat="1" ht="15" customHeight="1">
      <c r="A29" s="18">
        <v>1</v>
      </c>
      <c r="B29" s="28">
        <v>48</v>
      </c>
      <c r="C29" s="14" t="s">
        <v>16</v>
      </c>
      <c r="D29" s="13" t="s">
        <v>2</v>
      </c>
      <c r="E29" s="13" t="s">
        <v>9</v>
      </c>
      <c r="F29" s="31">
        <v>31732</v>
      </c>
      <c r="G29" s="35">
        <v>48</v>
      </c>
      <c r="H29" s="36">
        <v>1.0336</v>
      </c>
      <c r="I29" s="10">
        <v>110</v>
      </c>
      <c r="J29" s="10">
        <v>115</v>
      </c>
      <c r="K29" s="10">
        <v>120</v>
      </c>
      <c r="L29" s="10">
        <v>120</v>
      </c>
      <c r="M29" s="40">
        <f aca="true" t="shared" si="1" ref="M29:M34">L29*H29</f>
        <v>124.03200000000001</v>
      </c>
      <c r="N29" s="115">
        <v>1</v>
      </c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  <c r="BM29" s="112"/>
      <c r="BN29" s="112"/>
      <c r="BO29" s="112"/>
      <c r="BP29" s="112"/>
      <c r="BQ29" s="112"/>
      <c r="BR29" s="112"/>
      <c r="BS29" s="112"/>
      <c r="BT29" s="112"/>
      <c r="BU29" s="112"/>
      <c r="BV29" s="112"/>
      <c r="BW29" s="112"/>
      <c r="BX29" s="112"/>
      <c r="BY29" s="112"/>
      <c r="BZ29" s="112"/>
      <c r="CA29" s="112"/>
      <c r="CB29" s="112"/>
      <c r="CC29" s="112"/>
      <c r="CD29" s="112"/>
      <c r="CE29" s="112"/>
      <c r="CF29" s="112"/>
      <c r="CG29" s="112"/>
      <c r="CH29" s="112"/>
      <c r="CI29" s="112"/>
      <c r="CJ29" s="112"/>
      <c r="CK29" s="112"/>
      <c r="CL29" s="112"/>
      <c r="CM29" s="112"/>
      <c r="CN29" s="112"/>
      <c r="CO29" s="112"/>
      <c r="CP29" s="112"/>
      <c r="CQ29" s="112"/>
      <c r="CR29" s="112"/>
      <c r="CS29" s="112"/>
      <c r="CT29" s="112"/>
      <c r="CU29" s="112"/>
      <c r="CV29" s="112"/>
      <c r="CW29" s="112"/>
      <c r="CX29" s="112"/>
      <c r="CY29" s="112"/>
      <c r="CZ29" s="112"/>
      <c r="DA29" s="112"/>
      <c r="DB29" s="112"/>
      <c r="DC29" s="112"/>
      <c r="DD29" s="112"/>
      <c r="DE29" s="112"/>
      <c r="DF29" s="112"/>
      <c r="DG29" s="112"/>
      <c r="DH29" s="112"/>
      <c r="DI29" s="112"/>
      <c r="DJ29" s="112"/>
      <c r="DK29" s="112"/>
      <c r="DL29" s="112"/>
      <c r="DM29" s="112"/>
      <c r="DN29" s="112"/>
      <c r="DO29" s="112"/>
      <c r="DP29" s="112"/>
      <c r="DQ29" s="112"/>
      <c r="DR29" s="112"/>
      <c r="DS29" s="112"/>
      <c r="DT29" s="112"/>
      <c r="DU29" s="112"/>
      <c r="DV29" s="112"/>
      <c r="DW29" s="112"/>
      <c r="DX29" s="112"/>
      <c r="DY29" s="112"/>
      <c r="DZ29" s="112"/>
      <c r="EA29" s="112"/>
      <c r="EB29" s="112"/>
      <c r="EC29" s="112"/>
      <c r="ED29" s="112"/>
      <c r="EE29" s="112"/>
      <c r="EF29" s="112"/>
      <c r="EG29" s="112"/>
      <c r="EH29" s="112"/>
      <c r="EI29" s="112"/>
      <c r="EJ29" s="112"/>
      <c r="EK29" s="112"/>
      <c r="EL29" s="112"/>
      <c r="EM29" s="112"/>
      <c r="EN29" s="112"/>
      <c r="EO29" s="112"/>
      <c r="EP29" s="112"/>
      <c r="EQ29" s="112"/>
      <c r="ER29" s="112"/>
      <c r="ES29" s="112"/>
      <c r="ET29" s="112"/>
      <c r="EU29" s="112"/>
      <c r="EV29" s="112"/>
      <c r="EW29" s="112"/>
      <c r="EX29" s="112"/>
      <c r="EY29" s="112"/>
      <c r="EZ29" s="112"/>
      <c r="FA29" s="112"/>
      <c r="FB29" s="112"/>
      <c r="FC29" s="112"/>
      <c r="FD29" s="112"/>
      <c r="FE29" s="112"/>
      <c r="FF29" s="112"/>
      <c r="FG29" s="112"/>
      <c r="FH29" s="112"/>
      <c r="FI29" s="112"/>
      <c r="FJ29" s="112"/>
      <c r="FK29" s="112"/>
      <c r="FL29" s="112"/>
      <c r="FM29" s="112"/>
      <c r="FN29" s="112"/>
      <c r="FO29" s="112"/>
      <c r="FP29" s="112"/>
      <c r="FQ29" s="112"/>
      <c r="FR29" s="112"/>
      <c r="FS29" s="112"/>
      <c r="FT29" s="112"/>
      <c r="FU29" s="112"/>
      <c r="FV29" s="112"/>
      <c r="FW29" s="112"/>
      <c r="FX29" s="112"/>
      <c r="FY29" s="112"/>
      <c r="FZ29" s="112"/>
      <c r="GA29" s="112"/>
      <c r="GB29" s="112"/>
      <c r="GC29" s="112"/>
      <c r="GD29" s="112"/>
      <c r="GE29" s="112"/>
      <c r="GF29" s="112"/>
      <c r="GG29" s="112"/>
      <c r="GH29" s="112"/>
      <c r="GI29" s="112"/>
      <c r="GJ29" s="112"/>
      <c r="GK29" s="112"/>
      <c r="GL29" s="112"/>
      <c r="GM29" s="112"/>
      <c r="GN29" s="112"/>
      <c r="GO29" s="112"/>
      <c r="GP29" s="112"/>
      <c r="GQ29" s="112"/>
      <c r="GR29" s="112"/>
      <c r="GS29" s="112"/>
      <c r="GT29" s="112"/>
      <c r="GU29" s="112"/>
      <c r="GV29" s="112"/>
      <c r="GW29" s="112"/>
      <c r="GX29" s="112"/>
      <c r="GY29" s="112"/>
      <c r="GZ29" s="112"/>
      <c r="HA29" s="112"/>
      <c r="HB29" s="112"/>
      <c r="HC29" s="112"/>
      <c r="HD29" s="112"/>
      <c r="HE29" s="112"/>
      <c r="HF29" s="112"/>
      <c r="HG29" s="112"/>
      <c r="HH29" s="112"/>
      <c r="HI29" s="112"/>
      <c r="HJ29" s="112"/>
      <c r="HK29" s="112"/>
      <c r="HL29" s="112"/>
      <c r="HM29" s="112"/>
      <c r="HN29" s="112"/>
      <c r="HO29" s="112"/>
      <c r="HP29" s="112"/>
      <c r="HQ29" s="112"/>
      <c r="HR29" s="112"/>
      <c r="HS29" s="112"/>
      <c r="HT29" s="112"/>
      <c r="HU29" s="112"/>
      <c r="HV29" s="112"/>
      <c r="HW29" s="112"/>
      <c r="HX29" s="112"/>
      <c r="HY29" s="112"/>
      <c r="HZ29" s="112"/>
      <c r="IA29" s="112"/>
      <c r="IB29" s="112"/>
      <c r="IC29" s="112"/>
      <c r="ID29" s="112"/>
      <c r="IE29" s="112"/>
      <c r="IF29" s="112"/>
      <c r="IG29" s="112"/>
      <c r="IH29" s="112"/>
      <c r="II29" s="112"/>
      <c r="IJ29" s="112"/>
      <c r="IK29" s="112"/>
      <c r="IL29" s="112"/>
      <c r="IM29" s="112"/>
      <c r="IN29" s="112"/>
      <c r="IO29" s="112"/>
      <c r="IP29" s="112"/>
      <c r="IQ29" s="112"/>
      <c r="IR29" s="112"/>
      <c r="IS29" s="112"/>
      <c r="IT29" s="112"/>
      <c r="IU29" s="112"/>
      <c r="IV29" s="112"/>
    </row>
    <row r="30" spans="1:256" s="113" customFormat="1" ht="15">
      <c r="A30" s="18">
        <v>1</v>
      </c>
      <c r="B30" s="28">
        <v>52</v>
      </c>
      <c r="C30" s="14" t="s">
        <v>44</v>
      </c>
      <c r="D30" s="13" t="s">
        <v>2</v>
      </c>
      <c r="E30" s="13" t="s">
        <v>9</v>
      </c>
      <c r="F30" s="31">
        <v>31878</v>
      </c>
      <c r="G30" s="35">
        <v>50.8</v>
      </c>
      <c r="H30" s="36">
        <v>0.9872</v>
      </c>
      <c r="I30" s="10">
        <v>120</v>
      </c>
      <c r="J30" s="111">
        <v>125</v>
      </c>
      <c r="K30" s="10">
        <v>125</v>
      </c>
      <c r="L30" s="10">
        <v>125</v>
      </c>
      <c r="M30" s="40">
        <f t="shared" si="1"/>
        <v>123.39999999999999</v>
      </c>
      <c r="N30" s="115">
        <v>2</v>
      </c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/>
      <c r="BK30" s="112"/>
      <c r="BL30" s="112"/>
      <c r="BM30" s="112"/>
      <c r="BN30" s="112"/>
      <c r="BO30" s="112"/>
      <c r="BP30" s="112"/>
      <c r="BQ30" s="112"/>
      <c r="BR30" s="112"/>
      <c r="BS30" s="112"/>
      <c r="BT30" s="112"/>
      <c r="BU30" s="112"/>
      <c r="BV30" s="112"/>
      <c r="BW30" s="112"/>
      <c r="BX30" s="112"/>
      <c r="BY30" s="112"/>
      <c r="BZ30" s="112"/>
      <c r="CA30" s="112"/>
      <c r="CB30" s="112"/>
      <c r="CC30" s="112"/>
      <c r="CD30" s="112"/>
      <c r="CE30" s="112"/>
      <c r="CF30" s="112"/>
      <c r="CG30" s="112"/>
      <c r="CH30" s="112"/>
      <c r="CI30" s="112"/>
      <c r="CJ30" s="112"/>
      <c r="CK30" s="112"/>
      <c r="CL30" s="112"/>
      <c r="CM30" s="112"/>
      <c r="CN30" s="112"/>
      <c r="CO30" s="112"/>
      <c r="CP30" s="112"/>
      <c r="CQ30" s="112"/>
      <c r="CR30" s="112"/>
      <c r="CS30" s="112"/>
      <c r="CT30" s="112"/>
      <c r="CU30" s="112"/>
      <c r="CV30" s="112"/>
      <c r="CW30" s="112"/>
      <c r="CX30" s="112"/>
      <c r="CY30" s="112"/>
      <c r="CZ30" s="112"/>
      <c r="DA30" s="112"/>
      <c r="DB30" s="112"/>
      <c r="DC30" s="112"/>
      <c r="DD30" s="112"/>
      <c r="DE30" s="112"/>
      <c r="DF30" s="112"/>
      <c r="DG30" s="112"/>
      <c r="DH30" s="112"/>
      <c r="DI30" s="112"/>
      <c r="DJ30" s="112"/>
      <c r="DK30" s="112"/>
      <c r="DL30" s="112"/>
      <c r="DM30" s="112"/>
      <c r="DN30" s="112"/>
      <c r="DO30" s="112"/>
      <c r="DP30" s="112"/>
      <c r="DQ30" s="112"/>
      <c r="DR30" s="112"/>
      <c r="DS30" s="112"/>
      <c r="DT30" s="112"/>
      <c r="DU30" s="112"/>
      <c r="DV30" s="112"/>
      <c r="DW30" s="112"/>
      <c r="DX30" s="112"/>
      <c r="DY30" s="112"/>
      <c r="DZ30" s="112"/>
      <c r="EA30" s="112"/>
      <c r="EB30" s="112"/>
      <c r="EC30" s="112"/>
      <c r="ED30" s="112"/>
      <c r="EE30" s="112"/>
      <c r="EF30" s="112"/>
      <c r="EG30" s="112"/>
      <c r="EH30" s="112"/>
      <c r="EI30" s="112"/>
      <c r="EJ30" s="112"/>
      <c r="EK30" s="112"/>
      <c r="EL30" s="112"/>
      <c r="EM30" s="112"/>
      <c r="EN30" s="112"/>
      <c r="EO30" s="112"/>
      <c r="EP30" s="112"/>
      <c r="EQ30" s="112"/>
      <c r="ER30" s="112"/>
      <c r="ES30" s="112"/>
      <c r="ET30" s="112"/>
      <c r="EU30" s="112"/>
      <c r="EV30" s="112"/>
      <c r="EW30" s="112"/>
      <c r="EX30" s="112"/>
      <c r="EY30" s="112"/>
      <c r="EZ30" s="112"/>
      <c r="FA30" s="112"/>
      <c r="FB30" s="112"/>
      <c r="FC30" s="112"/>
      <c r="FD30" s="112"/>
      <c r="FE30" s="112"/>
      <c r="FF30" s="112"/>
      <c r="FG30" s="112"/>
      <c r="FH30" s="112"/>
      <c r="FI30" s="112"/>
      <c r="FJ30" s="112"/>
      <c r="FK30" s="112"/>
      <c r="FL30" s="112"/>
      <c r="FM30" s="112"/>
      <c r="FN30" s="112"/>
      <c r="FO30" s="112"/>
      <c r="FP30" s="112"/>
      <c r="FQ30" s="112"/>
      <c r="FR30" s="112"/>
      <c r="FS30" s="112"/>
      <c r="FT30" s="112"/>
      <c r="FU30" s="112"/>
      <c r="FV30" s="112"/>
      <c r="FW30" s="112"/>
      <c r="FX30" s="112"/>
      <c r="FY30" s="112"/>
      <c r="FZ30" s="112"/>
      <c r="GA30" s="112"/>
      <c r="GB30" s="112"/>
      <c r="GC30" s="112"/>
      <c r="GD30" s="112"/>
      <c r="GE30" s="112"/>
      <c r="GF30" s="112"/>
      <c r="GG30" s="112"/>
      <c r="GH30" s="112"/>
      <c r="GI30" s="112"/>
      <c r="GJ30" s="112"/>
      <c r="GK30" s="112"/>
      <c r="GL30" s="112"/>
      <c r="GM30" s="112"/>
      <c r="GN30" s="112"/>
      <c r="GO30" s="112"/>
      <c r="GP30" s="112"/>
      <c r="GQ30" s="112"/>
      <c r="GR30" s="112"/>
      <c r="GS30" s="112"/>
      <c r="GT30" s="112"/>
      <c r="GU30" s="112"/>
      <c r="GV30" s="112"/>
      <c r="GW30" s="112"/>
      <c r="GX30" s="112"/>
      <c r="GY30" s="112"/>
      <c r="GZ30" s="112"/>
      <c r="HA30" s="112"/>
      <c r="HB30" s="112"/>
      <c r="HC30" s="112"/>
      <c r="HD30" s="112"/>
      <c r="HE30" s="112"/>
      <c r="HF30" s="112"/>
      <c r="HG30" s="112"/>
      <c r="HH30" s="112"/>
      <c r="HI30" s="112"/>
      <c r="HJ30" s="112"/>
      <c r="HK30" s="112"/>
      <c r="HL30" s="112"/>
      <c r="HM30" s="112"/>
      <c r="HN30" s="112"/>
      <c r="HO30" s="112"/>
      <c r="HP30" s="112"/>
      <c r="HQ30" s="112"/>
      <c r="HR30" s="112"/>
      <c r="HS30" s="112"/>
      <c r="HT30" s="112"/>
      <c r="HU30" s="112"/>
      <c r="HV30" s="112"/>
      <c r="HW30" s="112"/>
      <c r="HX30" s="112"/>
      <c r="HY30" s="112"/>
      <c r="HZ30" s="112"/>
      <c r="IA30" s="112"/>
      <c r="IB30" s="112"/>
      <c r="IC30" s="112"/>
      <c r="ID30" s="112"/>
      <c r="IE30" s="112"/>
      <c r="IF30" s="112"/>
      <c r="IG30" s="112"/>
      <c r="IH30" s="112"/>
      <c r="II30" s="112"/>
      <c r="IJ30" s="112"/>
      <c r="IK30" s="112"/>
      <c r="IL30" s="112"/>
      <c r="IM30" s="112"/>
      <c r="IN30" s="112"/>
      <c r="IO30" s="112"/>
      <c r="IP30" s="112"/>
      <c r="IQ30" s="112"/>
      <c r="IR30" s="112"/>
      <c r="IS30" s="112"/>
      <c r="IT30" s="112"/>
      <c r="IU30" s="112"/>
      <c r="IV30" s="112"/>
    </row>
    <row r="31" spans="1:256" s="113" customFormat="1" ht="15" customHeight="1">
      <c r="A31" s="18">
        <v>1</v>
      </c>
      <c r="B31" s="28">
        <v>60</v>
      </c>
      <c r="C31" s="14" t="s">
        <v>114</v>
      </c>
      <c r="D31" s="13" t="s">
        <v>6</v>
      </c>
      <c r="E31" s="13" t="s">
        <v>48</v>
      </c>
      <c r="F31" s="31">
        <v>36957</v>
      </c>
      <c r="G31" s="35">
        <v>59</v>
      </c>
      <c r="H31" s="36">
        <v>0.8738</v>
      </c>
      <c r="I31" s="10">
        <v>105</v>
      </c>
      <c r="J31" s="10">
        <v>112.5</v>
      </c>
      <c r="K31" s="10">
        <v>117.5</v>
      </c>
      <c r="L31" s="10">
        <v>117.5</v>
      </c>
      <c r="M31" s="40">
        <f>L31*H31</f>
        <v>102.67150000000001</v>
      </c>
      <c r="N31" s="115">
        <v>3</v>
      </c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2"/>
      <c r="BL31" s="112"/>
      <c r="BM31" s="112"/>
      <c r="BN31" s="112"/>
      <c r="BO31" s="112"/>
      <c r="BP31" s="112"/>
      <c r="BQ31" s="112"/>
      <c r="BR31" s="112"/>
      <c r="BS31" s="112"/>
      <c r="BT31" s="112"/>
      <c r="BU31" s="112"/>
      <c r="BV31" s="112"/>
      <c r="BW31" s="112"/>
      <c r="BX31" s="112"/>
      <c r="BY31" s="112"/>
      <c r="BZ31" s="112"/>
      <c r="CA31" s="112"/>
      <c r="CB31" s="112"/>
      <c r="CC31" s="112"/>
      <c r="CD31" s="112"/>
      <c r="CE31" s="112"/>
      <c r="CF31" s="112"/>
      <c r="CG31" s="112"/>
      <c r="CH31" s="112"/>
      <c r="CI31" s="112"/>
      <c r="CJ31" s="112"/>
      <c r="CK31" s="112"/>
      <c r="CL31" s="112"/>
      <c r="CM31" s="112"/>
      <c r="CN31" s="112"/>
      <c r="CO31" s="112"/>
      <c r="CP31" s="112"/>
      <c r="CQ31" s="112"/>
      <c r="CR31" s="112"/>
      <c r="CS31" s="112"/>
      <c r="CT31" s="112"/>
      <c r="CU31" s="112"/>
      <c r="CV31" s="112"/>
      <c r="CW31" s="112"/>
      <c r="CX31" s="112"/>
      <c r="CY31" s="112"/>
      <c r="CZ31" s="112"/>
      <c r="DA31" s="112"/>
      <c r="DB31" s="112"/>
      <c r="DC31" s="112"/>
      <c r="DD31" s="112"/>
      <c r="DE31" s="112"/>
      <c r="DF31" s="112"/>
      <c r="DG31" s="112"/>
      <c r="DH31" s="112"/>
      <c r="DI31" s="112"/>
      <c r="DJ31" s="112"/>
      <c r="DK31" s="112"/>
      <c r="DL31" s="112"/>
      <c r="DM31" s="112"/>
      <c r="DN31" s="112"/>
      <c r="DO31" s="112"/>
      <c r="DP31" s="112"/>
      <c r="DQ31" s="112"/>
      <c r="DR31" s="112"/>
      <c r="DS31" s="112"/>
      <c r="DT31" s="112"/>
      <c r="DU31" s="112"/>
      <c r="DV31" s="112"/>
      <c r="DW31" s="112"/>
      <c r="DX31" s="112"/>
      <c r="DY31" s="112"/>
      <c r="DZ31" s="112"/>
      <c r="EA31" s="112"/>
      <c r="EB31" s="112"/>
      <c r="EC31" s="112"/>
      <c r="ED31" s="112"/>
      <c r="EE31" s="112"/>
      <c r="EF31" s="112"/>
      <c r="EG31" s="112"/>
      <c r="EH31" s="112"/>
      <c r="EI31" s="112"/>
      <c r="EJ31" s="112"/>
      <c r="EK31" s="112"/>
      <c r="EL31" s="112"/>
      <c r="EM31" s="112"/>
      <c r="EN31" s="112"/>
      <c r="EO31" s="112"/>
      <c r="EP31" s="112"/>
      <c r="EQ31" s="112"/>
      <c r="ER31" s="112"/>
      <c r="ES31" s="112"/>
      <c r="ET31" s="112"/>
      <c r="EU31" s="112"/>
      <c r="EV31" s="112"/>
      <c r="EW31" s="112"/>
      <c r="EX31" s="112"/>
      <c r="EY31" s="112"/>
      <c r="EZ31" s="112"/>
      <c r="FA31" s="112"/>
      <c r="FB31" s="112"/>
      <c r="FC31" s="112"/>
      <c r="FD31" s="112"/>
      <c r="FE31" s="112"/>
      <c r="FF31" s="112"/>
      <c r="FG31" s="112"/>
      <c r="FH31" s="112"/>
      <c r="FI31" s="112"/>
      <c r="FJ31" s="112"/>
      <c r="FK31" s="112"/>
      <c r="FL31" s="112"/>
      <c r="FM31" s="112"/>
      <c r="FN31" s="112"/>
      <c r="FO31" s="112"/>
      <c r="FP31" s="112"/>
      <c r="FQ31" s="112"/>
      <c r="FR31" s="112"/>
      <c r="FS31" s="112"/>
      <c r="FT31" s="112"/>
      <c r="FU31" s="112"/>
      <c r="FV31" s="112"/>
      <c r="FW31" s="112"/>
      <c r="FX31" s="112"/>
      <c r="FY31" s="112"/>
      <c r="FZ31" s="112"/>
      <c r="GA31" s="112"/>
      <c r="GB31" s="112"/>
      <c r="GC31" s="112"/>
      <c r="GD31" s="112"/>
      <c r="GE31" s="112"/>
      <c r="GF31" s="112"/>
      <c r="GG31" s="112"/>
      <c r="GH31" s="112"/>
      <c r="GI31" s="112"/>
      <c r="GJ31" s="112"/>
      <c r="GK31" s="112"/>
      <c r="GL31" s="112"/>
      <c r="GM31" s="112"/>
      <c r="GN31" s="112"/>
      <c r="GO31" s="112"/>
      <c r="GP31" s="112"/>
      <c r="GQ31" s="112"/>
      <c r="GR31" s="112"/>
      <c r="GS31" s="112"/>
      <c r="GT31" s="112"/>
      <c r="GU31" s="112"/>
      <c r="GV31" s="112"/>
      <c r="GW31" s="112"/>
      <c r="GX31" s="112"/>
      <c r="GY31" s="112"/>
      <c r="GZ31" s="112"/>
      <c r="HA31" s="112"/>
      <c r="HB31" s="112"/>
      <c r="HC31" s="112"/>
      <c r="HD31" s="112"/>
      <c r="HE31" s="112"/>
      <c r="HF31" s="112"/>
      <c r="HG31" s="112"/>
      <c r="HH31" s="112"/>
      <c r="HI31" s="112"/>
      <c r="HJ31" s="112"/>
      <c r="HK31" s="112"/>
      <c r="HL31" s="112"/>
      <c r="HM31" s="112"/>
      <c r="HN31" s="112"/>
      <c r="HO31" s="112"/>
      <c r="HP31" s="112"/>
      <c r="HQ31" s="112"/>
      <c r="HR31" s="112"/>
      <c r="HS31" s="112"/>
      <c r="HT31" s="112"/>
      <c r="HU31" s="112"/>
      <c r="HV31" s="112"/>
      <c r="HW31" s="112"/>
      <c r="HX31" s="112"/>
      <c r="HY31" s="112"/>
      <c r="HZ31" s="112"/>
      <c r="IA31" s="112"/>
      <c r="IB31" s="112"/>
      <c r="IC31" s="112"/>
      <c r="ID31" s="112"/>
      <c r="IE31" s="112"/>
      <c r="IF31" s="112"/>
      <c r="IG31" s="112"/>
      <c r="IH31" s="112"/>
      <c r="II31" s="112"/>
      <c r="IJ31" s="112"/>
      <c r="IK31" s="112"/>
      <c r="IL31" s="112"/>
      <c r="IM31" s="112"/>
      <c r="IN31" s="112"/>
      <c r="IO31" s="112"/>
      <c r="IP31" s="112"/>
      <c r="IQ31" s="112"/>
      <c r="IR31" s="112"/>
      <c r="IS31" s="112"/>
      <c r="IT31" s="112"/>
      <c r="IU31" s="112"/>
      <c r="IV31" s="112"/>
    </row>
    <row r="32" spans="1:256" s="113" customFormat="1" ht="15">
      <c r="A32" s="18">
        <v>1</v>
      </c>
      <c r="B32" s="28" t="s">
        <v>108</v>
      </c>
      <c r="C32" s="14" t="s">
        <v>109</v>
      </c>
      <c r="D32" s="13" t="s">
        <v>3</v>
      </c>
      <c r="E32" s="13" t="s">
        <v>110</v>
      </c>
      <c r="F32" s="31">
        <v>36034</v>
      </c>
      <c r="G32" s="35" t="s">
        <v>111</v>
      </c>
      <c r="H32" s="36">
        <v>0.7867</v>
      </c>
      <c r="I32" s="10">
        <v>80</v>
      </c>
      <c r="J32" s="10">
        <v>85</v>
      </c>
      <c r="K32" s="111">
        <v>87.5</v>
      </c>
      <c r="L32" s="10">
        <v>85</v>
      </c>
      <c r="M32" s="40">
        <f>L32*H32</f>
        <v>66.8695</v>
      </c>
      <c r="N32" s="115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2"/>
      <c r="BM32" s="112"/>
      <c r="BN32" s="112"/>
      <c r="BO32" s="112"/>
      <c r="BP32" s="112"/>
      <c r="BQ32" s="112"/>
      <c r="BR32" s="112"/>
      <c r="BS32" s="112"/>
      <c r="BT32" s="112"/>
      <c r="BU32" s="112"/>
      <c r="BV32" s="112"/>
      <c r="BW32" s="112"/>
      <c r="BX32" s="112"/>
      <c r="BY32" s="112"/>
      <c r="BZ32" s="112"/>
      <c r="CA32" s="112"/>
      <c r="CB32" s="112"/>
      <c r="CC32" s="112"/>
      <c r="CD32" s="112"/>
      <c r="CE32" s="112"/>
      <c r="CF32" s="112"/>
      <c r="CG32" s="112"/>
      <c r="CH32" s="112"/>
      <c r="CI32" s="112"/>
      <c r="CJ32" s="112"/>
      <c r="CK32" s="112"/>
      <c r="CL32" s="112"/>
      <c r="CM32" s="112"/>
      <c r="CN32" s="112"/>
      <c r="CO32" s="112"/>
      <c r="CP32" s="112"/>
      <c r="CQ32" s="112"/>
      <c r="CR32" s="112"/>
      <c r="CS32" s="112"/>
      <c r="CT32" s="112"/>
      <c r="CU32" s="112"/>
      <c r="CV32" s="112"/>
      <c r="CW32" s="112"/>
      <c r="CX32" s="112"/>
      <c r="CY32" s="112"/>
      <c r="CZ32" s="112"/>
      <c r="DA32" s="112"/>
      <c r="DB32" s="112"/>
      <c r="DC32" s="112"/>
      <c r="DD32" s="112"/>
      <c r="DE32" s="112"/>
      <c r="DF32" s="112"/>
      <c r="DG32" s="112"/>
      <c r="DH32" s="112"/>
      <c r="DI32" s="112"/>
      <c r="DJ32" s="112"/>
      <c r="DK32" s="112"/>
      <c r="DL32" s="112"/>
      <c r="DM32" s="112"/>
      <c r="DN32" s="112"/>
      <c r="DO32" s="112"/>
      <c r="DP32" s="112"/>
      <c r="DQ32" s="112"/>
      <c r="DR32" s="112"/>
      <c r="DS32" s="112"/>
      <c r="DT32" s="112"/>
      <c r="DU32" s="112"/>
      <c r="DV32" s="112"/>
      <c r="DW32" s="112"/>
      <c r="DX32" s="112"/>
      <c r="DY32" s="112"/>
      <c r="DZ32" s="112"/>
      <c r="EA32" s="112"/>
      <c r="EB32" s="112"/>
      <c r="EC32" s="112"/>
      <c r="ED32" s="112"/>
      <c r="EE32" s="112"/>
      <c r="EF32" s="112"/>
      <c r="EG32" s="112"/>
      <c r="EH32" s="112"/>
      <c r="EI32" s="112"/>
      <c r="EJ32" s="112"/>
      <c r="EK32" s="112"/>
      <c r="EL32" s="112"/>
      <c r="EM32" s="112"/>
      <c r="EN32" s="112"/>
      <c r="EO32" s="112"/>
      <c r="EP32" s="112"/>
      <c r="EQ32" s="112"/>
      <c r="ER32" s="112"/>
      <c r="ES32" s="112"/>
      <c r="ET32" s="112"/>
      <c r="EU32" s="112"/>
      <c r="EV32" s="112"/>
      <c r="EW32" s="112"/>
      <c r="EX32" s="112"/>
      <c r="EY32" s="112"/>
      <c r="EZ32" s="112"/>
      <c r="FA32" s="112"/>
      <c r="FB32" s="112"/>
      <c r="FC32" s="112"/>
      <c r="FD32" s="112"/>
      <c r="FE32" s="112"/>
      <c r="FF32" s="112"/>
      <c r="FG32" s="112"/>
      <c r="FH32" s="112"/>
      <c r="FI32" s="112"/>
      <c r="FJ32" s="112"/>
      <c r="FK32" s="112"/>
      <c r="FL32" s="112"/>
      <c r="FM32" s="112"/>
      <c r="FN32" s="112"/>
      <c r="FO32" s="112"/>
      <c r="FP32" s="112"/>
      <c r="FQ32" s="112"/>
      <c r="FR32" s="112"/>
      <c r="FS32" s="112"/>
      <c r="FT32" s="112"/>
      <c r="FU32" s="112"/>
      <c r="FV32" s="112"/>
      <c r="FW32" s="112"/>
      <c r="FX32" s="112"/>
      <c r="FY32" s="112"/>
      <c r="FZ32" s="112"/>
      <c r="GA32" s="112"/>
      <c r="GB32" s="112"/>
      <c r="GC32" s="112"/>
      <c r="GD32" s="112"/>
      <c r="GE32" s="112"/>
      <c r="GF32" s="112"/>
      <c r="GG32" s="112"/>
      <c r="GH32" s="112"/>
      <c r="GI32" s="112"/>
      <c r="GJ32" s="112"/>
      <c r="GK32" s="112"/>
      <c r="GL32" s="112"/>
      <c r="GM32" s="112"/>
      <c r="GN32" s="112"/>
      <c r="GO32" s="112"/>
      <c r="GP32" s="112"/>
      <c r="GQ32" s="112"/>
      <c r="GR32" s="112"/>
      <c r="GS32" s="112"/>
      <c r="GT32" s="112"/>
      <c r="GU32" s="112"/>
      <c r="GV32" s="112"/>
      <c r="GW32" s="112"/>
      <c r="GX32" s="112"/>
      <c r="GY32" s="112"/>
      <c r="GZ32" s="112"/>
      <c r="HA32" s="112"/>
      <c r="HB32" s="112"/>
      <c r="HC32" s="112"/>
      <c r="HD32" s="112"/>
      <c r="HE32" s="112"/>
      <c r="HF32" s="112"/>
      <c r="HG32" s="112"/>
      <c r="HH32" s="112"/>
      <c r="HI32" s="112"/>
      <c r="HJ32" s="112"/>
      <c r="HK32" s="112"/>
      <c r="HL32" s="112"/>
      <c r="HM32" s="112"/>
      <c r="HN32" s="112"/>
      <c r="HO32" s="112"/>
      <c r="HP32" s="112"/>
      <c r="HQ32" s="112"/>
      <c r="HR32" s="112"/>
      <c r="HS32" s="112"/>
      <c r="HT32" s="112"/>
      <c r="HU32" s="112"/>
      <c r="HV32" s="112"/>
      <c r="HW32" s="112"/>
      <c r="HX32" s="112"/>
      <c r="HY32" s="112"/>
      <c r="HZ32" s="112"/>
      <c r="IA32" s="112"/>
      <c r="IB32" s="112"/>
      <c r="IC32" s="112"/>
      <c r="ID32" s="112"/>
      <c r="IE32" s="112"/>
      <c r="IF32" s="112"/>
      <c r="IG32" s="112"/>
      <c r="IH32" s="112"/>
      <c r="II32" s="112"/>
      <c r="IJ32" s="112"/>
      <c r="IK32" s="112"/>
      <c r="IL32" s="112"/>
      <c r="IM32" s="112"/>
      <c r="IN32" s="112"/>
      <c r="IO32" s="112"/>
      <c r="IP32" s="112"/>
      <c r="IQ32" s="112"/>
      <c r="IR32" s="112"/>
      <c r="IS32" s="112"/>
      <c r="IT32" s="112"/>
      <c r="IU32" s="112"/>
      <c r="IV32" s="112"/>
    </row>
    <row r="33" spans="1:256" s="113" customFormat="1" ht="15" customHeight="1">
      <c r="A33" s="18">
        <v>1</v>
      </c>
      <c r="B33" s="28" t="s">
        <v>108</v>
      </c>
      <c r="C33" s="14" t="s">
        <v>112</v>
      </c>
      <c r="D33" s="13" t="s">
        <v>6</v>
      </c>
      <c r="E33" s="13" t="s">
        <v>110</v>
      </c>
      <c r="F33" s="31">
        <v>37609</v>
      </c>
      <c r="G33" s="35" t="s">
        <v>113</v>
      </c>
      <c r="H33" s="36">
        <v>0.7647</v>
      </c>
      <c r="I33" s="10">
        <v>110</v>
      </c>
      <c r="J33" s="10">
        <v>117.5</v>
      </c>
      <c r="K33" s="10">
        <v>122.5</v>
      </c>
      <c r="L33" s="10">
        <v>122.5</v>
      </c>
      <c r="M33" s="40">
        <f>L33*H33</f>
        <v>93.67575000000001</v>
      </c>
      <c r="N33" s="115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  <c r="BN33" s="112"/>
      <c r="BO33" s="112"/>
      <c r="BP33" s="112"/>
      <c r="BQ33" s="112"/>
      <c r="BR33" s="112"/>
      <c r="BS33" s="112"/>
      <c r="BT33" s="112"/>
      <c r="BU33" s="112"/>
      <c r="BV33" s="112"/>
      <c r="BW33" s="112"/>
      <c r="BX33" s="112"/>
      <c r="BY33" s="112"/>
      <c r="BZ33" s="112"/>
      <c r="CA33" s="112"/>
      <c r="CB33" s="112"/>
      <c r="CC33" s="112"/>
      <c r="CD33" s="112"/>
      <c r="CE33" s="112"/>
      <c r="CF33" s="112"/>
      <c r="CG33" s="112"/>
      <c r="CH33" s="112"/>
      <c r="CI33" s="112"/>
      <c r="CJ33" s="112"/>
      <c r="CK33" s="112"/>
      <c r="CL33" s="112"/>
      <c r="CM33" s="112"/>
      <c r="CN33" s="112"/>
      <c r="CO33" s="112"/>
      <c r="CP33" s="112"/>
      <c r="CQ33" s="112"/>
      <c r="CR33" s="112"/>
      <c r="CS33" s="112"/>
      <c r="CT33" s="112"/>
      <c r="CU33" s="112"/>
      <c r="CV33" s="112"/>
      <c r="CW33" s="112"/>
      <c r="CX33" s="112"/>
      <c r="CY33" s="112"/>
      <c r="CZ33" s="112"/>
      <c r="DA33" s="112"/>
      <c r="DB33" s="112"/>
      <c r="DC33" s="112"/>
      <c r="DD33" s="112"/>
      <c r="DE33" s="112"/>
      <c r="DF33" s="112"/>
      <c r="DG33" s="112"/>
      <c r="DH33" s="112"/>
      <c r="DI33" s="112"/>
      <c r="DJ33" s="112"/>
      <c r="DK33" s="112"/>
      <c r="DL33" s="112"/>
      <c r="DM33" s="112"/>
      <c r="DN33" s="112"/>
      <c r="DO33" s="112"/>
      <c r="DP33" s="112"/>
      <c r="DQ33" s="112"/>
      <c r="DR33" s="112"/>
      <c r="DS33" s="112"/>
      <c r="DT33" s="112"/>
      <c r="DU33" s="112"/>
      <c r="DV33" s="112"/>
      <c r="DW33" s="112"/>
      <c r="DX33" s="112"/>
      <c r="DY33" s="112"/>
      <c r="DZ33" s="112"/>
      <c r="EA33" s="112"/>
      <c r="EB33" s="112"/>
      <c r="EC33" s="112"/>
      <c r="ED33" s="112"/>
      <c r="EE33" s="112"/>
      <c r="EF33" s="112"/>
      <c r="EG33" s="112"/>
      <c r="EH33" s="112"/>
      <c r="EI33" s="112"/>
      <c r="EJ33" s="112"/>
      <c r="EK33" s="112"/>
      <c r="EL33" s="112"/>
      <c r="EM33" s="112"/>
      <c r="EN33" s="112"/>
      <c r="EO33" s="112"/>
      <c r="EP33" s="112"/>
      <c r="EQ33" s="112"/>
      <c r="ER33" s="112"/>
      <c r="ES33" s="112"/>
      <c r="ET33" s="112"/>
      <c r="EU33" s="112"/>
      <c r="EV33" s="112"/>
      <c r="EW33" s="112"/>
      <c r="EX33" s="112"/>
      <c r="EY33" s="112"/>
      <c r="EZ33" s="112"/>
      <c r="FA33" s="112"/>
      <c r="FB33" s="112"/>
      <c r="FC33" s="112"/>
      <c r="FD33" s="112"/>
      <c r="FE33" s="112"/>
      <c r="FF33" s="112"/>
      <c r="FG33" s="112"/>
      <c r="FH33" s="112"/>
      <c r="FI33" s="112"/>
      <c r="FJ33" s="112"/>
      <c r="FK33" s="112"/>
      <c r="FL33" s="112"/>
      <c r="FM33" s="112"/>
      <c r="FN33" s="112"/>
      <c r="FO33" s="112"/>
      <c r="FP33" s="112"/>
      <c r="FQ33" s="112"/>
      <c r="FR33" s="112"/>
      <c r="FS33" s="112"/>
      <c r="FT33" s="112"/>
      <c r="FU33" s="112"/>
      <c r="FV33" s="112"/>
      <c r="FW33" s="112"/>
      <c r="FX33" s="112"/>
      <c r="FY33" s="112"/>
      <c r="FZ33" s="112"/>
      <c r="GA33" s="112"/>
      <c r="GB33" s="112"/>
      <c r="GC33" s="112"/>
      <c r="GD33" s="112"/>
      <c r="GE33" s="112"/>
      <c r="GF33" s="112"/>
      <c r="GG33" s="112"/>
      <c r="GH33" s="112"/>
      <c r="GI33" s="112"/>
      <c r="GJ33" s="112"/>
      <c r="GK33" s="112"/>
      <c r="GL33" s="112"/>
      <c r="GM33" s="112"/>
      <c r="GN33" s="112"/>
      <c r="GO33" s="112"/>
      <c r="GP33" s="112"/>
      <c r="GQ33" s="112"/>
      <c r="GR33" s="112"/>
      <c r="GS33" s="112"/>
      <c r="GT33" s="112"/>
      <c r="GU33" s="112"/>
      <c r="GV33" s="112"/>
      <c r="GW33" s="112"/>
      <c r="GX33" s="112"/>
      <c r="GY33" s="112"/>
      <c r="GZ33" s="112"/>
      <c r="HA33" s="112"/>
      <c r="HB33" s="112"/>
      <c r="HC33" s="112"/>
      <c r="HD33" s="112"/>
      <c r="HE33" s="112"/>
      <c r="HF33" s="112"/>
      <c r="HG33" s="112"/>
      <c r="HH33" s="112"/>
      <c r="HI33" s="112"/>
      <c r="HJ33" s="112"/>
      <c r="HK33" s="112"/>
      <c r="HL33" s="112"/>
      <c r="HM33" s="112"/>
      <c r="HN33" s="112"/>
      <c r="HO33" s="112"/>
      <c r="HP33" s="112"/>
      <c r="HQ33" s="112"/>
      <c r="HR33" s="112"/>
      <c r="HS33" s="112"/>
      <c r="HT33" s="112"/>
      <c r="HU33" s="112"/>
      <c r="HV33" s="112"/>
      <c r="HW33" s="112"/>
      <c r="HX33" s="112"/>
      <c r="HY33" s="112"/>
      <c r="HZ33" s="112"/>
      <c r="IA33" s="112"/>
      <c r="IB33" s="112"/>
      <c r="IC33" s="112"/>
      <c r="ID33" s="112"/>
      <c r="IE33" s="112"/>
      <c r="IF33" s="112"/>
      <c r="IG33" s="112"/>
      <c r="IH33" s="112"/>
      <c r="II33" s="112"/>
      <c r="IJ33" s="112"/>
      <c r="IK33" s="112"/>
      <c r="IL33" s="112"/>
      <c r="IM33" s="112"/>
      <c r="IN33" s="112"/>
      <c r="IO33" s="112"/>
      <c r="IP33" s="112"/>
      <c r="IQ33" s="112"/>
      <c r="IR33" s="112"/>
      <c r="IS33" s="112"/>
      <c r="IT33" s="112"/>
      <c r="IU33" s="112"/>
      <c r="IV33" s="112"/>
    </row>
    <row r="34" spans="1:256" s="113" customFormat="1" ht="15">
      <c r="A34" s="18">
        <v>1</v>
      </c>
      <c r="B34" s="28">
        <v>110</v>
      </c>
      <c r="C34" s="14" t="s">
        <v>72</v>
      </c>
      <c r="D34" s="13" t="s">
        <v>2</v>
      </c>
      <c r="E34" s="13" t="s">
        <v>73</v>
      </c>
      <c r="F34" s="31">
        <v>29449</v>
      </c>
      <c r="G34" s="35">
        <v>107.2</v>
      </c>
      <c r="H34" s="36">
        <v>0.5402</v>
      </c>
      <c r="I34" s="10">
        <v>200</v>
      </c>
      <c r="J34" s="10">
        <v>220</v>
      </c>
      <c r="K34" s="10">
        <v>240</v>
      </c>
      <c r="L34" s="10">
        <v>240</v>
      </c>
      <c r="M34" s="40">
        <f t="shared" si="1"/>
        <v>129.648</v>
      </c>
      <c r="N34" s="115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  <c r="BM34" s="112"/>
      <c r="BN34" s="112"/>
      <c r="BO34" s="112"/>
      <c r="BP34" s="112"/>
      <c r="BQ34" s="112"/>
      <c r="BR34" s="112"/>
      <c r="BS34" s="112"/>
      <c r="BT34" s="112"/>
      <c r="BU34" s="112"/>
      <c r="BV34" s="112"/>
      <c r="BW34" s="112"/>
      <c r="BX34" s="112"/>
      <c r="BY34" s="112"/>
      <c r="BZ34" s="112"/>
      <c r="CA34" s="112"/>
      <c r="CB34" s="112"/>
      <c r="CC34" s="112"/>
      <c r="CD34" s="112"/>
      <c r="CE34" s="112"/>
      <c r="CF34" s="112"/>
      <c r="CG34" s="112"/>
      <c r="CH34" s="112"/>
      <c r="CI34" s="112"/>
      <c r="CJ34" s="112"/>
      <c r="CK34" s="112"/>
      <c r="CL34" s="112"/>
      <c r="CM34" s="112"/>
      <c r="CN34" s="112"/>
      <c r="CO34" s="112"/>
      <c r="CP34" s="112"/>
      <c r="CQ34" s="112"/>
      <c r="CR34" s="112"/>
      <c r="CS34" s="112"/>
      <c r="CT34" s="112"/>
      <c r="CU34" s="112"/>
      <c r="CV34" s="112"/>
      <c r="CW34" s="112"/>
      <c r="CX34" s="112"/>
      <c r="CY34" s="112"/>
      <c r="CZ34" s="112"/>
      <c r="DA34" s="112"/>
      <c r="DB34" s="112"/>
      <c r="DC34" s="112"/>
      <c r="DD34" s="112"/>
      <c r="DE34" s="112"/>
      <c r="DF34" s="112"/>
      <c r="DG34" s="112"/>
      <c r="DH34" s="112"/>
      <c r="DI34" s="112"/>
      <c r="DJ34" s="112"/>
      <c r="DK34" s="112"/>
      <c r="DL34" s="112"/>
      <c r="DM34" s="112"/>
      <c r="DN34" s="112"/>
      <c r="DO34" s="112"/>
      <c r="DP34" s="112"/>
      <c r="DQ34" s="112"/>
      <c r="DR34" s="112"/>
      <c r="DS34" s="112"/>
      <c r="DT34" s="112"/>
      <c r="DU34" s="112"/>
      <c r="DV34" s="112"/>
      <c r="DW34" s="112"/>
      <c r="DX34" s="112"/>
      <c r="DY34" s="112"/>
      <c r="DZ34" s="112"/>
      <c r="EA34" s="112"/>
      <c r="EB34" s="112"/>
      <c r="EC34" s="112"/>
      <c r="ED34" s="112"/>
      <c r="EE34" s="112"/>
      <c r="EF34" s="112"/>
      <c r="EG34" s="112"/>
      <c r="EH34" s="112"/>
      <c r="EI34" s="112"/>
      <c r="EJ34" s="112"/>
      <c r="EK34" s="112"/>
      <c r="EL34" s="112"/>
      <c r="EM34" s="112"/>
      <c r="EN34" s="112"/>
      <c r="EO34" s="112"/>
      <c r="EP34" s="112"/>
      <c r="EQ34" s="112"/>
      <c r="ER34" s="112"/>
      <c r="ES34" s="112"/>
      <c r="ET34" s="112"/>
      <c r="EU34" s="112"/>
      <c r="EV34" s="112"/>
      <c r="EW34" s="112"/>
      <c r="EX34" s="112"/>
      <c r="EY34" s="112"/>
      <c r="EZ34" s="112"/>
      <c r="FA34" s="112"/>
      <c r="FB34" s="112"/>
      <c r="FC34" s="112"/>
      <c r="FD34" s="112"/>
      <c r="FE34" s="112"/>
      <c r="FF34" s="112"/>
      <c r="FG34" s="112"/>
      <c r="FH34" s="112"/>
      <c r="FI34" s="112"/>
      <c r="FJ34" s="112"/>
      <c r="FK34" s="112"/>
      <c r="FL34" s="112"/>
      <c r="FM34" s="112"/>
      <c r="FN34" s="112"/>
      <c r="FO34" s="112"/>
      <c r="FP34" s="112"/>
      <c r="FQ34" s="112"/>
      <c r="FR34" s="112"/>
      <c r="FS34" s="112"/>
      <c r="FT34" s="112"/>
      <c r="FU34" s="112"/>
      <c r="FV34" s="112"/>
      <c r="FW34" s="112"/>
      <c r="FX34" s="112"/>
      <c r="FY34" s="112"/>
      <c r="FZ34" s="112"/>
      <c r="GA34" s="112"/>
      <c r="GB34" s="112"/>
      <c r="GC34" s="112"/>
      <c r="GD34" s="112"/>
      <c r="GE34" s="112"/>
      <c r="GF34" s="112"/>
      <c r="GG34" s="112"/>
      <c r="GH34" s="112"/>
      <c r="GI34" s="112"/>
      <c r="GJ34" s="112"/>
      <c r="GK34" s="112"/>
      <c r="GL34" s="112"/>
      <c r="GM34" s="112"/>
      <c r="GN34" s="112"/>
      <c r="GO34" s="112"/>
      <c r="GP34" s="112"/>
      <c r="GQ34" s="112"/>
      <c r="GR34" s="112"/>
      <c r="GS34" s="112"/>
      <c r="GT34" s="112"/>
      <c r="GU34" s="112"/>
      <c r="GV34" s="112"/>
      <c r="GW34" s="112"/>
      <c r="GX34" s="112"/>
      <c r="GY34" s="112"/>
      <c r="GZ34" s="112"/>
      <c r="HA34" s="112"/>
      <c r="HB34" s="112"/>
      <c r="HC34" s="112"/>
      <c r="HD34" s="112"/>
      <c r="HE34" s="112"/>
      <c r="HF34" s="112"/>
      <c r="HG34" s="112"/>
      <c r="HH34" s="112"/>
      <c r="HI34" s="112"/>
      <c r="HJ34" s="112"/>
      <c r="HK34" s="112"/>
      <c r="HL34" s="112"/>
      <c r="HM34" s="112"/>
      <c r="HN34" s="112"/>
      <c r="HO34" s="112"/>
      <c r="HP34" s="112"/>
      <c r="HQ34" s="112"/>
      <c r="HR34" s="112"/>
      <c r="HS34" s="112"/>
      <c r="HT34" s="112"/>
      <c r="HU34" s="112"/>
      <c r="HV34" s="112"/>
      <c r="HW34" s="112"/>
      <c r="HX34" s="112"/>
      <c r="HY34" s="112"/>
      <c r="HZ34" s="112"/>
      <c r="IA34" s="112"/>
      <c r="IB34" s="112"/>
      <c r="IC34" s="112"/>
      <c r="ID34" s="112"/>
      <c r="IE34" s="112"/>
      <c r="IF34" s="112"/>
      <c r="IG34" s="112"/>
      <c r="IH34" s="112"/>
      <c r="II34" s="112"/>
      <c r="IJ34" s="112"/>
      <c r="IK34" s="112"/>
      <c r="IL34" s="112"/>
      <c r="IM34" s="112"/>
      <c r="IN34" s="112"/>
      <c r="IO34" s="112"/>
      <c r="IP34" s="112"/>
      <c r="IQ34" s="112"/>
      <c r="IR34" s="112"/>
      <c r="IS34" s="112"/>
      <c r="IT34" s="112"/>
      <c r="IU34" s="112"/>
      <c r="IV34" s="112"/>
    </row>
    <row r="35" spans="1:256" s="113" customFormat="1" ht="15" customHeight="1">
      <c r="A35" s="165" t="s">
        <v>140</v>
      </c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7"/>
      <c r="N35" s="115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2"/>
      <c r="BQ35" s="112"/>
      <c r="BR35" s="112"/>
      <c r="BS35" s="112"/>
      <c r="BT35" s="112"/>
      <c r="BU35" s="112"/>
      <c r="BV35" s="112"/>
      <c r="BW35" s="112"/>
      <c r="BX35" s="112"/>
      <c r="BY35" s="112"/>
      <c r="BZ35" s="112"/>
      <c r="CA35" s="112"/>
      <c r="CB35" s="112"/>
      <c r="CC35" s="112"/>
      <c r="CD35" s="112"/>
      <c r="CE35" s="112"/>
      <c r="CF35" s="112"/>
      <c r="CG35" s="112"/>
      <c r="CH35" s="112"/>
      <c r="CI35" s="112"/>
      <c r="CJ35" s="112"/>
      <c r="CK35" s="112"/>
      <c r="CL35" s="112"/>
      <c r="CM35" s="112"/>
      <c r="CN35" s="112"/>
      <c r="CO35" s="112"/>
      <c r="CP35" s="112"/>
      <c r="CQ35" s="112"/>
      <c r="CR35" s="112"/>
      <c r="CS35" s="112"/>
      <c r="CT35" s="112"/>
      <c r="CU35" s="112"/>
      <c r="CV35" s="112"/>
      <c r="CW35" s="112"/>
      <c r="CX35" s="112"/>
      <c r="CY35" s="112"/>
      <c r="CZ35" s="112"/>
      <c r="DA35" s="112"/>
      <c r="DB35" s="112"/>
      <c r="DC35" s="112"/>
      <c r="DD35" s="112"/>
      <c r="DE35" s="112"/>
      <c r="DF35" s="112"/>
      <c r="DG35" s="112"/>
      <c r="DH35" s="112"/>
      <c r="DI35" s="112"/>
      <c r="DJ35" s="112"/>
      <c r="DK35" s="112"/>
      <c r="DL35" s="112"/>
      <c r="DM35" s="112"/>
      <c r="DN35" s="112"/>
      <c r="DO35" s="112"/>
      <c r="DP35" s="112"/>
      <c r="DQ35" s="112"/>
      <c r="DR35" s="112"/>
      <c r="DS35" s="112"/>
      <c r="DT35" s="112"/>
      <c r="DU35" s="112"/>
      <c r="DV35" s="112"/>
      <c r="DW35" s="112"/>
      <c r="DX35" s="112"/>
      <c r="DY35" s="112"/>
      <c r="DZ35" s="112"/>
      <c r="EA35" s="112"/>
      <c r="EB35" s="112"/>
      <c r="EC35" s="112"/>
      <c r="ED35" s="112"/>
      <c r="EE35" s="112"/>
      <c r="EF35" s="112"/>
      <c r="EG35" s="112"/>
      <c r="EH35" s="112"/>
      <c r="EI35" s="112"/>
      <c r="EJ35" s="112"/>
      <c r="EK35" s="112"/>
      <c r="EL35" s="112"/>
      <c r="EM35" s="112"/>
      <c r="EN35" s="112"/>
      <c r="EO35" s="112"/>
      <c r="EP35" s="112"/>
      <c r="EQ35" s="112"/>
      <c r="ER35" s="112"/>
      <c r="ES35" s="112"/>
      <c r="ET35" s="112"/>
      <c r="EU35" s="112"/>
      <c r="EV35" s="112"/>
      <c r="EW35" s="112"/>
      <c r="EX35" s="112"/>
      <c r="EY35" s="112"/>
      <c r="EZ35" s="112"/>
      <c r="FA35" s="112"/>
      <c r="FB35" s="112"/>
      <c r="FC35" s="112"/>
      <c r="FD35" s="112"/>
      <c r="FE35" s="112"/>
      <c r="FF35" s="112"/>
      <c r="FG35" s="112"/>
      <c r="FH35" s="112"/>
      <c r="FI35" s="112"/>
      <c r="FJ35" s="112"/>
      <c r="FK35" s="112"/>
      <c r="FL35" s="112"/>
      <c r="FM35" s="112"/>
      <c r="FN35" s="112"/>
      <c r="FO35" s="112"/>
      <c r="FP35" s="112"/>
      <c r="FQ35" s="112"/>
      <c r="FR35" s="112"/>
      <c r="FS35" s="112"/>
      <c r="FT35" s="112"/>
      <c r="FU35" s="112"/>
      <c r="FV35" s="112"/>
      <c r="FW35" s="112"/>
      <c r="FX35" s="112"/>
      <c r="FY35" s="112"/>
      <c r="FZ35" s="112"/>
      <c r="GA35" s="112"/>
      <c r="GB35" s="112"/>
      <c r="GC35" s="112"/>
      <c r="GD35" s="112"/>
      <c r="GE35" s="112"/>
      <c r="GF35" s="112"/>
      <c r="GG35" s="112"/>
      <c r="GH35" s="112"/>
      <c r="GI35" s="112"/>
      <c r="GJ35" s="112"/>
      <c r="GK35" s="112"/>
      <c r="GL35" s="112"/>
      <c r="GM35" s="112"/>
      <c r="GN35" s="112"/>
      <c r="GO35" s="112"/>
      <c r="GP35" s="112"/>
      <c r="GQ35" s="112"/>
      <c r="GR35" s="112"/>
      <c r="GS35" s="112"/>
      <c r="GT35" s="112"/>
      <c r="GU35" s="112"/>
      <c r="GV35" s="112"/>
      <c r="GW35" s="112"/>
      <c r="GX35" s="112"/>
      <c r="GY35" s="112"/>
      <c r="GZ35" s="112"/>
      <c r="HA35" s="112"/>
      <c r="HB35" s="112"/>
      <c r="HC35" s="112"/>
      <c r="HD35" s="112"/>
      <c r="HE35" s="112"/>
      <c r="HF35" s="112"/>
      <c r="HG35" s="112"/>
      <c r="HH35" s="112"/>
      <c r="HI35" s="112"/>
      <c r="HJ35" s="112"/>
      <c r="HK35" s="112"/>
      <c r="HL35" s="112"/>
      <c r="HM35" s="112"/>
      <c r="HN35" s="112"/>
      <c r="HO35" s="112"/>
      <c r="HP35" s="112"/>
      <c r="HQ35" s="112"/>
      <c r="HR35" s="112"/>
      <c r="HS35" s="112"/>
      <c r="HT35" s="112"/>
      <c r="HU35" s="112"/>
      <c r="HV35" s="112"/>
      <c r="HW35" s="112"/>
      <c r="HX35" s="112"/>
      <c r="HY35" s="112"/>
      <c r="HZ35" s="112"/>
      <c r="IA35" s="112"/>
      <c r="IB35" s="112"/>
      <c r="IC35" s="112"/>
      <c r="ID35" s="112"/>
      <c r="IE35" s="112"/>
      <c r="IF35" s="112"/>
      <c r="IG35" s="112"/>
      <c r="IH35" s="112"/>
      <c r="II35" s="112"/>
      <c r="IJ35" s="112"/>
      <c r="IK35" s="112"/>
      <c r="IL35" s="112"/>
      <c r="IM35" s="112"/>
      <c r="IN35" s="112"/>
      <c r="IO35" s="112"/>
      <c r="IP35" s="112"/>
      <c r="IQ35" s="112"/>
      <c r="IR35" s="112"/>
      <c r="IS35" s="112"/>
      <c r="IT35" s="112"/>
      <c r="IU35" s="112"/>
      <c r="IV35" s="112"/>
    </row>
    <row r="36" spans="1:256" s="113" customFormat="1" ht="11.25" customHeight="1">
      <c r="A36" s="171"/>
      <c r="B36" s="172"/>
      <c r="C36" s="172"/>
      <c r="D36" s="172"/>
      <c r="E36" s="172"/>
      <c r="F36" s="172"/>
      <c r="G36" s="173"/>
      <c r="H36" s="174" t="s">
        <v>27</v>
      </c>
      <c r="I36" s="175"/>
      <c r="J36" s="33" t="s">
        <v>26</v>
      </c>
      <c r="K36" s="118"/>
      <c r="L36" s="118"/>
      <c r="M36" s="119"/>
      <c r="N36" s="115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2"/>
      <c r="BM36" s="112"/>
      <c r="BN36" s="112"/>
      <c r="BO36" s="112"/>
      <c r="BP36" s="112"/>
      <c r="BQ36" s="112"/>
      <c r="BR36" s="112"/>
      <c r="BS36" s="112"/>
      <c r="BT36" s="112"/>
      <c r="BU36" s="112"/>
      <c r="BV36" s="112"/>
      <c r="BW36" s="112"/>
      <c r="BX36" s="112"/>
      <c r="BY36" s="112"/>
      <c r="BZ36" s="112"/>
      <c r="CA36" s="112"/>
      <c r="CB36" s="112"/>
      <c r="CC36" s="112"/>
      <c r="CD36" s="112"/>
      <c r="CE36" s="112"/>
      <c r="CF36" s="112"/>
      <c r="CG36" s="112"/>
      <c r="CH36" s="112"/>
      <c r="CI36" s="112"/>
      <c r="CJ36" s="112"/>
      <c r="CK36" s="112"/>
      <c r="CL36" s="112"/>
      <c r="CM36" s="112"/>
      <c r="CN36" s="112"/>
      <c r="CO36" s="112"/>
      <c r="CP36" s="112"/>
      <c r="CQ36" s="112"/>
      <c r="CR36" s="112"/>
      <c r="CS36" s="112"/>
      <c r="CT36" s="112"/>
      <c r="CU36" s="112"/>
      <c r="CV36" s="112"/>
      <c r="CW36" s="112"/>
      <c r="CX36" s="112"/>
      <c r="CY36" s="112"/>
      <c r="CZ36" s="112"/>
      <c r="DA36" s="112"/>
      <c r="DB36" s="112"/>
      <c r="DC36" s="112"/>
      <c r="DD36" s="112"/>
      <c r="DE36" s="112"/>
      <c r="DF36" s="112"/>
      <c r="DG36" s="112"/>
      <c r="DH36" s="112"/>
      <c r="DI36" s="112"/>
      <c r="DJ36" s="112"/>
      <c r="DK36" s="112"/>
      <c r="DL36" s="112"/>
      <c r="DM36" s="112"/>
      <c r="DN36" s="112"/>
      <c r="DO36" s="112"/>
      <c r="DP36" s="112"/>
      <c r="DQ36" s="112"/>
      <c r="DR36" s="112"/>
      <c r="DS36" s="112"/>
      <c r="DT36" s="112"/>
      <c r="DU36" s="112"/>
      <c r="DV36" s="112"/>
      <c r="DW36" s="112"/>
      <c r="DX36" s="112"/>
      <c r="DY36" s="112"/>
      <c r="DZ36" s="112"/>
      <c r="EA36" s="112"/>
      <c r="EB36" s="112"/>
      <c r="EC36" s="112"/>
      <c r="ED36" s="112"/>
      <c r="EE36" s="112"/>
      <c r="EF36" s="112"/>
      <c r="EG36" s="112"/>
      <c r="EH36" s="112"/>
      <c r="EI36" s="112"/>
      <c r="EJ36" s="112"/>
      <c r="EK36" s="112"/>
      <c r="EL36" s="112"/>
      <c r="EM36" s="112"/>
      <c r="EN36" s="112"/>
      <c r="EO36" s="112"/>
      <c r="EP36" s="112"/>
      <c r="EQ36" s="112"/>
      <c r="ER36" s="112"/>
      <c r="ES36" s="112"/>
      <c r="ET36" s="112"/>
      <c r="EU36" s="112"/>
      <c r="EV36" s="112"/>
      <c r="EW36" s="112"/>
      <c r="EX36" s="112"/>
      <c r="EY36" s="112"/>
      <c r="EZ36" s="112"/>
      <c r="FA36" s="112"/>
      <c r="FB36" s="112"/>
      <c r="FC36" s="112"/>
      <c r="FD36" s="112"/>
      <c r="FE36" s="112"/>
      <c r="FF36" s="112"/>
      <c r="FG36" s="112"/>
      <c r="FH36" s="112"/>
      <c r="FI36" s="112"/>
      <c r="FJ36" s="112"/>
      <c r="FK36" s="112"/>
      <c r="FL36" s="112"/>
      <c r="FM36" s="112"/>
      <c r="FN36" s="112"/>
      <c r="FO36" s="112"/>
      <c r="FP36" s="112"/>
      <c r="FQ36" s="112"/>
      <c r="FR36" s="112"/>
      <c r="FS36" s="112"/>
      <c r="FT36" s="112"/>
      <c r="FU36" s="112"/>
      <c r="FV36" s="112"/>
      <c r="FW36" s="112"/>
      <c r="FX36" s="112"/>
      <c r="FY36" s="112"/>
      <c r="FZ36" s="112"/>
      <c r="GA36" s="112"/>
      <c r="GB36" s="112"/>
      <c r="GC36" s="112"/>
      <c r="GD36" s="112"/>
      <c r="GE36" s="112"/>
      <c r="GF36" s="112"/>
      <c r="GG36" s="112"/>
      <c r="GH36" s="112"/>
      <c r="GI36" s="112"/>
      <c r="GJ36" s="112"/>
      <c r="GK36" s="112"/>
      <c r="GL36" s="112"/>
      <c r="GM36" s="112"/>
      <c r="GN36" s="112"/>
      <c r="GO36" s="112"/>
      <c r="GP36" s="112"/>
      <c r="GQ36" s="112"/>
      <c r="GR36" s="112"/>
      <c r="GS36" s="112"/>
      <c r="GT36" s="112"/>
      <c r="GU36" s="112"/>
      <c r="GV36" s="112"/>
      <c r="GW36" s="112"/>
      <c r="GX36" s="112"/>
      <c r="GY36" s="112"/>
      <c r="GZ36" s="112"/>
      <c r="HA36" s="112"/>
      <c r="HB36" s="112"/>
      <c r="HC36" s="112"/>
      <c r="HD36" s="112"/>
      <c r="HE36" s="112"/>
      <c r="HF36" s="112"/>
      <c r="HG36" s="112"/>
      <c r="HH36" s="112"/>
      <c r="HI36" s="112"/>
      <c r="HJ36" s="112"/>
      <c r="HK36" s="112"/>
      <c r="HL36" s="112"/>
      <c r="HM36" s="112"/>
      <c r="HN36" s="112"/>
      <c r="HO36" s="112"/>
      <c r="HP36" s="112"/>
      <c r="HQ36" s="112"/>
      <c r="HR36" s="112"/>
      <c r="HS36" s="112"/>
      <c r="HT36" s="112"/>
      <c r="HU36" s="112"/>
      <c r="HV36" s="112"/>
      <c r="HW36" s="112"/>
      <c r="HX36" s="112"/>
      <c r="HY36" s="112"/>
      <c r="HZ36" s="112"/>
      <c r="IA36" s="112"/>
      <c r="IB36" s="112"/>
      <c r="IC36" s="112"/>
      <c r="ID36" s="112"/>
      <c r="IE36" s="112"/>
      <c r="IF36" s="112"/>
      <c r="IG36" s="112"/>
      <c r="IH36" s="112"/>
      <c r="II36" s="112"/>
      <c r="IJ36" s="112"/>
      <c r="IK36" s="112"/>
      <c r="IL36" s="112"/>
      <c r="IM36" s="112"/>
      <c r="IN36" s="112"/>
      <c r="IO36" s="112"/>
      <c r="IP36" s="112"/>
      <c r="IQ36" s="112"/>
      <c r="IR36" s="112"/>
      <c r="IS36" s="112"/>
      <c r="IT36" s="112"/>
      <c r="IU36" s="112"/>
      <c r="IV36" s="112"/>
    </row>
    <row r="37" spans="1:256" s="113" customFormat="1" ht="15">
      <c r="A37" s="18">
        <v>1</v>
      </c>
      <c r="B37" s="28">
        <v>56</v>
      </c>
      <c r="C37" s="14" t="s">
        <v>63</v>
      </c>
      <c r="D37" s="121" t="s">
        <v>2</v>
      </c>
      <c r="E37" s="13" t="s">
        <v>9</v>
      </c>
      <c r="F37" s="31">
        <v>31979</v>
      </c>
      <c r="G37" s="10">
        <v>55.6</v>
      </c>
      <c r="H37" s="36">
        <v>0.911</v>
      </c>
      <c r="I37" s="10">
        <v>55</v>
      </c>
      <c r="J37" s="10">
        <v>56</v>
      </c>
      <c r="K37" s="10"/>
      <c r="L37" s="10"/>
      <c r="M37" s="40">
        <f>L37*H37</f>
        <v>0</v>
      </c>
      <c r="N37" s="115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J37" s="112"/>
      <c r="BK37" s="112"/>
      <c r="BL37" s="112"/>
      <c r="BM37" s="112"/>
      <c r="BN37" s="112"/>
      <c r="BO37" s="112"/>
      <c r="BP37" s="112"/>
      <c r="BQ37" s="112"/>
      <c r="BR37" s="112"/>
      <c r="BS37" s="112"/>
      <c r="BT37" s="112"/>
      <c r="BU37" s="112"/>
      <c r="BV37" s="112"/>
      <c r="BW37" s="112"/>
      <c r="BX37" s="112"/>
      <c r="BY37" s="112"/>
      <c r="BZ37" s="112"/>
      <c r="CA37" s="112"/>
      <c r="CB37" s="112"/>
      <c r="CC37" s="112"/>
      <c r="CD37" s="112"/>
      <c r="CE37" s="112"/>
      <c r="CF37" s="112"/>
      <c r="CG37" s="112"/>
      <c r="CH37" s="112"/>
      <c r="CI37" s="112"/>
      <c r="CJ37" s="112"/>
      <c r="CK37" s="112"/>
      <c r="CL37" s="112"/>
      <c r="CM37" s="112"/>
      <c r="CN37" s="112"/>
      <c r="CO37" s="112"/>
      <c r="CP37" s="112"/>
      <c r="CQ37" s="112"/>
      <c r="CR37" s="112"/>
      <c r="CS37" s="112"/>
      <c r="CT37" s="112"/>
      <c r="CU37" s="112"/>
      <c r="CV37" s="112"/>
      <c r="CW37" s="112"/>
      <c r="CX37" s="112"/>
      <c r="CY37" s="112"/>
      <c r="CZ37" s="112"/>
      <c r="DA37" s="112"/>
      <c r="DB37" s="112"/>
      <c r="DC37" s="112"/>
      <c r="DD37" s="112"/>
      <c r="DE37" s="112"/>
      <c r="DF37" s="112"/>
      <c r="DG37" s="112"/>
      <c r="DH37" s="112"/>
      <c r="DI37" s="112"/>
      <c r="DJ37" s="112"/>
      <c r="DK37" s="112"/>
      <c r="DL37" s="112"/>
      <c r="DM37" s="112"/>
      <c r="DN37" s="112"/>
      <c r="DO37" s="112"/>
      <c r="DP37" s="112"/>
      <c r="DQ37" s="112"/>
      <c r="DR37" s="112"/>
      <c r="DS37" s="112"/>
      <c r="DT37" s="112"/>
      <c r="DU37" s="112"/>
      <c r="DV37" s="112"/>
      <c r="DW37" s="112"/>
      <c r="DX37" s="112"/>
      <c r="DY37" s="112"/>
      <c r="DZ37" s="112"/>
      <c r="EA37" s="112"/>
      <c r="EB37" s="112"/>
      <c r="EC37" s="112"/>
      <c r="ED37" s="112"/>
      <c r="EE37" s="112"/>
      <c r="EF37" s="112"/>
      <c r="EG37" s="112"/>
      <c r="EH37" s="112"/>
      <c r="EI37" s="112"/>
      <c r="EJ37" s="112"/>
      <c r="EK37" s="112"/>
      <c r="EL37" s="112"/>
      <c r="EM37" s="112"/>
      <c r="EN37" s="112"/>
      <c r="EO37" s="112"/>
      <c r="EP37" s="112"/>
      <c r="EQ37" s="112"/>
      <c r="ER37" s="112"/>
      <c r="ES37" s="112"/>
      <c r="ET37" s="112"/>
      <c r="EU37" s="112"/>
      <c r="EV37" s="112"/>
      <c r="EW37" s="112"/>
      <c r="EX37" s="112"/>
      <c r="EY37" s="112"/>
      <c r="EZ37" s="112"/>
      <c r="FA37" s="112"/>
      <c r="FB37" s="112"/>
      <c r="FC37" s="112"/>
      <c r="FD37" s="112"/>
      <c r="FE37" s="112"/>
      <c r="FF37" s="112"/>
      <c r="FG37" s="112"/>
      <c r="FH37" s="112"/>
      <c r="FI37" s="112"/>
      <c r="FJ37" s="112"/>
      <c r="FK37" s="112"/>
      <c r="FL37" s="112"/>
      <c r="FM37" s="112"/>
      <c r="FN37" s="112"/>
      <c r="FO37" s="112"/>
      <c r="FP37" s="112"/>
      <c r="FQ37" s="112"/>
      <c r="FR37" s="112"/>
      <c r="FS37" s="112"/>
      <c r="FT37" s="112"/>
      <c r="FU37" s="112"/>
      <c r="FV37" s="112"/>
      <c r="FW37" s="112"/>
      <c r="FX37" s="112"/>
      <c r="FY37" s="112"/>
      <c r="FZ37" s="112"/>
      <c r="GA37" s="112"/>
      <c r="GB37" s="112"/>
      <c r="GC37" s="112"/>
      <c r="GD37" s="112"/>
      <c r="GE37" s="112"/>
      <c r="GF37" s="112"/>
      <c r="GG37" s="112"/>
      <c r="GH37" s="112"/>
      <c r="GI37" s="112"/>
      <c r="GJ37" s="112"/>
      <c r="GK37" s="112"/>
      <c r="GL37" s="112"/>
      <c r="GM37" s="112"/>
      <c r="GN37" s="112"/>
      <c r="GO37" s="112"/>
      <c r="GP37" s="112"/>
      <c r="GQ37" s="112"/>
      <c r="GR37" s="112"/>
      <c r="GS37" s="112"/>
      <c r="GT37" s="112"/>
      <c r="GU37" s="112"/>
      <c r="GV37" s="112"/>
      <c r="GW37" s="112"/>
      <c r="GX37" s="112"/>
      <c r="GY37" s="112"/>
      <c r="GZ37" s="112"/>
      <c r="HA37" s="112"/>
      <c r="HB37" s="112"/>
      <c r="HC37" s="112"/>
      <c r="HD37" s="112"/>
      <c r="HE37" s="112"/>
      <c r="HF37" s="112"/>
      <c r="HG37" s="112"/>
      <c r="HH37" s="112"/>
      <c r="HI37" s="112"/>
      <c r="HJ37" s="112"/>
      <c r="HK37" s="112"/>
      <c r="HL37" s="112"/>
      <c r="HM37" s="112"/>
      <c r="HN37" s="112"/>
      <c r="HO37" s="112"/>
      <c r="HP37" s="112"/>
      <c r="HQ37" s="112"/>
      <c r="HR37" s="112"/>
      <c r="HS37" s="112"/>
      <c r="HT37" s="112"/>
      <c r="HU37" s="112"/>
      <c r="HV37" s="112"/>
      <c r="HW37" s="112"/>
      <c r="HX37" s="112"/>
      <c r="HY37" s="112"/>
      <c r="HZ37" s="112"/>
      <c r="IA37" s="112"/>
      <c r="IB37" s="112"/>
      <c r="IC37" s="112"/>
      <c r="ID37" s="112"/>
      <c r="IE37" s="112"/>
      <c r="IF37" s="112"/>
      <c r="IG37" s="112"/>
      <c r="IH37" s="112"/>
      <c r="II37" s="112"/>
      <c r="IJ37" s="112"/>
      <c r="IK37" s="112"/>
      <c r="IL37" s="112"/>
      <c r="IM37" s="112"/>
      <c r="IN37" s="112"/>
      <c r="IO37" s="112"/>
      <c r="IP37" s="112"/>
      <c r="IQ37" s="112"/>
      <c r="IR37" s="112"/>
      <c r="IS37" s="112"/>
      <c r="IT37" s="112"/>
      <c r="IU37" s="112"/>
      <c r="IV37" s="112"/>
    </row>
    <row r="38" spans="1:256" s="113" customFormat="1" ht="15" customHeight="1">
      <c r="A38" s="18">
        <v>2</v>
      </c>
      <c r="B38" s="28">
        <v>56</v>
      </c>
      <c r="C38" s="14" t="s">
        <v>76</v>
      </c>
      <c r="D38" s="121" t="s">
        <v>2</v>
      </c>
      <c r="E38" s="13" t="s">
        <v>9</v>
      </c>
      <c r="F38" s="31">
        <v>32555</v>
      </c>
      <c r="G38" s="25">
        <v>53.2</v>
      </c>
      <c r="H38" s="36">
        <v>0.9538</v>
      </c>
      <c r="I38" s="10">
        <v>55</v>
      </c>
      <c r="J38" s="10">
        <v>30</v>
      </c>
      <c r="K38" s="10"/>
      <c r="L38" s="10"/>
      <c r="M38" s="40">
        <f>L38*H38</f>
        <v>0</v>
      </c>
      <c r="N38" s="12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2"/>
      <c r="BL38" s="112"/>
      <c r="BM38" s="112"/>
      <c r="BN38" s="112"/>
      <c r="BO38" s="112"/>
      <c r="BP38" s="112"/>
      <c r="BQ38" s="112"/>
      <c r="BR38" s="112"/>
      <c r="BS38" s="112"/>
      <c r="BT38" s="112"/>
      <c r="BU38" s="112"/>
      <c r="BV38" s="112"/>
      <c r="BW38" s="112"/>
      <c r="BX38" s="112"/>
      <c r="BY38" s="112"/>
      <c r="BZ38" s="112"/>
      <c r="CA38" s="112"/>
      <c r="CB38" s="112"/>
      <c r="CC38" s="112"/>
      <c r="CD38" s="112"/>
      <c r="CE38" s="112"/>
      <c r="CF38" s="112"/>
      <c r="CG38" s="112"/>
      <c r="CH38" s="112"/>
      <c r="CI38" s="112"/>
      <c r="CJ38" s="112"/>
      <c r="CK38" s="112"/>
      <c r="CL38" s="112"/>
      <c r="CM38" s="112"/>
      <c r="CN38" s="112"/>
      <c r="CO38" s="112"/>
      <c r="CP38" s="112"/>
      <c r="CQ38" s="112"/>
      <c r="CR38" s="112"/>
      <c r="CS38" s="112"/>
      <c r="CT38" s="112"/>
      <c r="CU38" s="112"/>
      <c r="CV38" s="112"/>
      <c r="CW38" s="112"/>
      <c r="CX38" s="112"/>
      <c r="CY38" s="112"/>
      <c r="CZ38" s="112"/>
      <c r="DA38" s="112"/>
      <c r="DB38" s="112"/>
      <c r="DC38" s="112"/>
      <c r="DD38" s="112"/>
      <c r="DE38" s="112"/>
      <c r="DF38" s="112"/>
      <c r="DG38" s="112"/>
      <c r="DH38" s="112"/>
      <c r="DI38" s="112"/>
      <c r="DJ38" s="112"/>
      <c r="DK38" s="112"/>
      <c r="DL38" s="112"/>
      <c r="DM38" s="112"/>
      <c r="DN38" s="112"/>
      <c r="DO38" s="112"/>
      <c r="DP38" s="112"/>
      <c r="DQ38" s="112"/>
      <c r="DR38" s="112"/>
      <c r="DS38" s="112"/>
      <c r="DT38" s="112"/>
      <c r="DU38" s="112"/>
      <c r="DV38" s="112"/>
      <c r="DW38" s="112"/>
      <c r="DX38" s="112"/>
      <c r="DY38" s="112"/>
      <c r="DZ38" s="112"/>
      <c r="EA38" s="112"/>
      <c r="EB38" s="112"/>
      <c r="EC38" s="112"/>
      <c r="ED38" s="112"/>
      <c r="EE38" s="112"/>
      <c r="EF38" s="112"/>
      <c r="EG38" s="112"/>
      <c r="EH38" s="112"/>
      <c r="EI38" s="112"/>
      <c r="EJ38" s="112"/>
      <c r="EK38" s="112"/>
      <c r="EL38" s="112"/>
      <c r="EM38" s="112"/>
      <c r="EN38" s="112"/>
      <c r="EO38" s="112"/>
      <c r="EP38" s="112"/>
      <c r="EQ38" s="112"/>
      <c r="ER38" s="112"/>
      <c r="ES38" s="112"/>
      <c r="ET38" s="112"/>
      <c r="EU38" s="112"/>
      <c r="EV38" s="112"/>
      <c r="EW38" s="112"/>
      <c r="EX38" s="112"/>
      <c r="EY38" s="112"/>
      <c r="EZ38" s="112"/>
      <c r="FA38" s="112"/>
      <c r="FB38" s="112"/>
      <c r="FC38" s="112"/>
      <c r="FD38" s="112"/>
      <c r="FE38" s="112"/>
      <c r="FF38" s="112"/>
      <c r="FG38" s="112"/>
      <c r="FH38" s="112"/>
      <c r="FI38" s="112"/>
      <c r="FJ38" s="112"/>
      <c r="FK38" s="112"/>
      <c r="FL38" s="112"/>
      <c r="FM38" s="112"/>
      <c r="FN38" s="112"/>
      <c r="FO38" s="112"/>
      <c r="FP38" s="112"/>
      <c r="FQ38" s="112"/>
      <c r="FR38" s="112"/>
      <c r="FS38" s="112"/>
      <c r="FT38" s="112"/>
      <c r="FU38" s="112"/>
      <c r="FV38" s="112"/>
      <c r="FW38" s="112"/>
      <c r="FX38" s="112"/>
      <c r="FY38" s="112"/>
      <c r="FZ38" s="112"/>
      <c r="GA38" s="112"/>
      <c r="GB38" s="112"/>
      <c r="GC38" s="112"/>
      <c r="GD38" s="112"/>
      <c r="GE38" s="112"/>
      <c r="GF38" s="112"/>
      <c r="GG38" s="112"/>
      <c r="GH38" s="112"/>
      <c r="GI38" s="112"/>
      <c r="GJ38" s="112"/>
      <c r="GK38" s="112"/>
      <c r="GL38" s="112"/>
      <c r="GM38" s="112"/>
      <c r="GN38" s="112"/>
      <c r="GO38" s="112"/>
      <c r="GP38" s="112"/>
      <c r="GQ38" s="112"/>
      <c r="GR38" s="112"/>
      <c r="GS38" s="112"/>
      <c r="GT38" s="112"/>
      <c r="GU38" s="112"/>
      <c r="GV38" s="112"/>
      <c r="GW38" s="112"/>
      <c r="GX38" s="112"/>
      <c r="GY38" s="112"/>
      <c r="GZ38" s="112"/>
      <c r="HA38" s="112"/>
      <c r="HB38" s="112"/>
      <c r="HC38" s="112"/>
      <c r="HD38" s="112"/>
      <c r="HE38" s="112"/>
      <c r="HF38" s="112"/>
      <c r="HG38" s="112"/>
      <c r="HH38" s="112"/>
      <c r="HI38" s="112"/>
      <c r="HJ38" s="112"/>
      <c r="HK38" s="112"/>
      <c r="HL38" s="112"/>
      <c r="HM38" s="112"/>
      <c r="HN38" s="112"/>
      <c r="HO38" s="112"/>
      <c r="HP38" s="112"/>
      <c r="HQ38" s="112"/>
      <c r="HR38" s="112"/>
      <c r="HS38" s="112"/>
      <c r="HT38" s="112"/>
      <c r="HU38" s="112"/>
      <c r="HV38" s="112"/>
      <c r="HW38" s="112"/>
      <c r="HX38" s="112"/>
      <c r="HY38" s="112"/>
      <c r="HZ38" s="112"/>
      <c r="IA38" s="112"/>
      <c r="IB38" s="112"/>
      <c r="IC38" s="112"/>
      <c r="ID38" s="112"/>
      <c r="IE38" s="112"/>
      <c r="IF38" s="112"/>
      <c r="IG38" s="112"/>
      <c r="IH38" s="112"/>
      <c r="II38" s="112"/>
      <c r="IJ38" s="112"/>
      <c r="IK38" s="112"/>
      <c r="IL38" s="112"/>
      <c r="IM38" s="112"/>
      <c r="IN38" s="112"/>
      <c r="IO38" s="112"/>
      <c r="IP38" s="112"/>
      <c r="IQ38" s="112"/>
      <c r="IR38" s="112"/>
      <c r="IS38" s="112"/>
      <c r="IT38" s="112"/>
      <c r="IU38" s="112"/>
      <c r="IV38" s="112"/>
    </row>
    <row r="39" spans="1:256" s="113" customFormat="1" ht="15" customHeight="1">
      <c r="A39" s="18">
        <v>1</v>
      </c>
      <c r="B39" s="28">
        <v>90</v>
      </c>
      <c r="C39" s="14" t="s">
        <v>77</v>
      </c>
      <c r="D39" s="121" t="s">
        <v>4</v>
      </c>
      <c r="E39" s="13" t="s">
        <v>78</v>
      </c>
      <c r="F39" s="31">
        <v>28881</v>
      </c>
      <c r="G39" s="10">
        <v>86.6</v>
      </c>
      <c r="H39" s="36">
        <v>0.5995</v>
      </c>
      <c r="I39" s="10">
        <v>100</v>
      </c>
      <c r="J39" s="10">
        <v>39</v>
      </c>
      <c r="K39" s="10"/>
      <c r="L39" s="10"/>
      <c r="M39" s="40">
        <f>L39*H39</f>
        <v>0</v>
      </c>
      <c r="N39" s="115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2"/>
      <c r="BM39" s="112"/>
      <c r="BN39" s="112"/>
      <c r="BO39" s="112"/>
      <c r="BP39" s="112"/>
      <c r="BQ39" s="112"/>
      <c r="BR39" s="112"/>
      <c r="BS39" s="112"/>
      <c r="BT39" s="112"/>
      <c r="BU39" s="112"/>
      <c r="BV39" s="112"/>
      <c r="BW39" s="112"/>
      <c r="BX39" s="112"/>
      <c r="BY39" s="112"/>
      <c r="BZ39" s="112"/>
      <c r="CA39" s="112"/>
      <c r="CB39" s="112"/>
      <c r="CC39" s="112"/>
      <c r="CD39" s="112"/>
      <c r="CE39" s="112"/>
      <c r="CF39" s="112"/>
      <c r="CG39" s="112"/>
      <c r="CH39" s="112"/>
      <c r="CI39" s="112"/>
      <c r="CJ39" s="112"/>
      <c r="CK39" s="112"/>
      <c r="CL39" s="112"/>
      <c r="CM39" s="112"/>
      <c r="CN39" s="112"/>
      <c r="CO39" s="112"/>
      <c r="CP39" s="112"/>
      <c r="CQ39" s="112"/>
      <c r="CR39" s="112"/>
      <c r="CS39" s="112"/>
      <c r="CT39" s="112"/>
      <c r="CU39" s="112"/>
      <c r="CV39" s="112"/>
      <c r="CW39" s="112"/>
      <c r="CX39" s="112"/>
      <c r="CY39" s="112"/>
      <c r="CZ39" s="112"/>
      <c r="DA39" s="112"/>
      <c r="DB39" s="112"/>
      <c r="DC39" s="112"/>
      <c r="DD39" s="112"/>
      <c r="DE39" s="112"/>
      <c r="DF39" s="112"/>
      <c r="DG39" s="112"/>
      <c r="DH39" s="112"/>
      <c r="DI39" s="112"/>
      <c r="DJ39" s="112"/>
      <c r="DK39" s="112"/>
      <c r="DL39" s="112"/>
      <c r="DM39" s="112"/>
      <c r="DN39" s="112"/>
      <c r="DO39" s="112"/>
      <c r="DP39" s="112"/>
      <c r="DQ39" s="112"/>
      <c r="DR39" s="112"/>
      <c r="DS39" s="112"/>
      <c r="DT39" s="112"/>
      <c r="DU39" s="112"/>
      <c r="DV39" s="112"/>
      <c r="DW39" s="112"/>
      <c r="DX39" s="112"/>
      <c r="DY39" s="112"/>
      <c r="DZ39" s="112"/>
      <c r="EA39" s="112"/>
      <c r="EB39" s="112"/>
      <c r="EC39" s="112"/>
      <c r="ED39" s="112"/>
      <c r="EE39" s="112"/>
      <c r="EF39" s="112"/>
      <c r="EG39" s="112"/>
      <c r="EH39" s="112"/>
      <c r="EI39" s="112"/>
      <c r="EJ39" s="112"/>
      <c r="EK39" s="112"/>
      <c r="EL39" s="112"/>
      <c r="EM39" s="112"/>
      <c r="EN39" s="112"/>
      <c r="EO39" s="112"/>
      <c r="EP39" s="112"/>
      <c r="EQ39" s="112"/>
      <c r="ER39" s="112"/>
      <c r="ES39" s="112"/>
      <c r="ET39" s="112"/>
      <c r="EU39" s="112"/>
      <c r="EV39" s="112"/>
      <c r="EW39" s="112"/>
      <c r="EX39" s="112"/>
      <c r="EY39" s="112"/>
      <c r="EZ39" s="112"/>
      <c r="FA39" s="112"/>
      <c r="FB39" s="112"/>
      <c r="FC39" s="112"/>
      <c r="FD39" s="112"/>
      <c r="FE39" s="112"/>
      <c r="FF39" s="112"/>
      <c r="FG39" s="112"/>
      <c r="FH39" s="112"/>
      <c r="FI39" s="112"/>
      <c r="FJ39" s="112"/>
      <c r="FK39" s="112"/>
      <c r="FL39" s="112"/>
      <c r="FM39" s="112"/>
      <c r="FN39" s="112"/>
      <c r="FO39" s="112"/>
      <c r="FP39" s="112"/>
      <c r="FQ39" s="112"/>
      <c r="FR39" s="112"/>
      <c r="FS39" s="112"/>
      <c r="FT39" s="112"/>
      <c r="FU39" s="112"/>
      <c r="FV39" s="112"/>
      <c r="FW39" s="112"/>
      <c r="FX39" s="112"/>
      <c r="FY39" s="112"/>
      <c r="FZ39" s="112"/>
      <c r="GA39" s="112"/>
      <c r="GB39" s="112"/>
      <c r="GC39" s="112"/>
      <c r="GD39" s="112"/>
      <c r="GE39" s="112"/>
      <c r="GF39" s="112"/>
      <c r="GG39" s="112"/>
      <c r="GH39" s="112"/>
      <c r="GI39" s="112"/>
      <c r="GJ39" s="112"/>
      <c r="GK39" s="112"/>
      <c r="GL39" s="112"/>
      <c r="GM39" s="112"/>
      <c r="GN39" s="112"/>
      <c r="GO39" s="112"/>
      <c r="GP39" s="112"/>
      <c r="GQ39" s="112"/>
      <c r="GR39" s="112"/>
      <c r="GS39" s="112"/>
      <c r="GT39" s="112"/>
      <c r="GU39" s="112"/>
      <c r="GV39" s="112"/>
      <c r="GW39" s="112"/>
      <c r="GX39" s="112"/>
      <c r="GY39" s="112"/>
      <c r="GZ39" s="112"/>
      <c r="HA39" s="112"/>
      <c r="HB39" s="112"/>
      <c r="HC39" s="112"/>
      <c r="HD39" s="112"/>
      <c r="HE39" s="112"/>
      <c r="HF39" s="112"/>
      <c r="HG39" s="112"/>
      <c r="HH39" s="112"/>
      <c r="HI39" s="112"/>
      <c r="HJ39" s="112"/>
      <c r="HK39" s="112"/>
      <c r="HL39" s="112"/>
      <c r="HM39" s="112"/>
      <c r="HN39" s="112"/>
      <c r="HO39" s="112"/>
      <c r="HP39" s="112"/>
      <c r="HQ39" s="112"/>
      <c r="HR39" s="112"/>
      <c r="HS39" s="112"/>
      <c r="HT39" s="112"/>
      <c r="HU39" s="112"/>
      <c r="HV39" s="112"/>
      <c r="HW39" s="112"/>
      <c r="HX39" s="112"/>
      <c r="HY39" s="112"/>
      <c r="HZ39" s="112"/>
      <c r="IA39" s="112"/>
      <c r="IB39" s="112"/>
      <c r="IC39" s="112"/>
      <c r="ID39" s="112"/>
      <c r="IE39" s="112"/>
      <c r="IF39" s="112"/>
      <c r="IG39" s="112"/>
      <c r="IH39" s="112"/>
      <c r="II39" s="112"/>
      <c r="IJ39" s="112"/>
      <c r="IK39" s="112"/>
      <c r="IL39" s="112"/>
      <c r="IM39" s="112"/>
      <c r="IN39" s="112"/>
      <c r="IO39" s="112"/>
      <c r="IP39" s="112"/>
      <c r="IQ39" s="112"/>
      <c r="IR39" s="112"/>
      <c r="IS39" s="112"/>
      <c r="IT39" s="112"/>
      <c r="IU39" s="112"/>
      <c r="IV39" s="112"/>
    </row>
    <row r="40" spans="1:256" s="113" customFormat="1" ht="15" customHeight="1">
      <c r="A40" s="18">
        <v>1</v>
      </c>
      <c r="B40" s="28">
        <v>90</v>
      </c>
      <c r="C40" s="14" t="s">
        <v>45</v>
      </c>
      <c r="D40" s="121" t="s">
        <v>4</v>
      </c>
      <c r="E40" s="13" t="s">
        <v>60</v>
      </c>
      <c r="F40" s="31">
        <v>27767</v>
      </c>
      <c r="G40" s="25">
        <v>84.5</v>
      </c>
      <c r="H40" s="36">
        <v>0.6093</v>
      </c>
      <c r="I40" s="10">
        <v>150</v>
      </c>
      <c r="J40" s="10">
        <v>28</v>
      </c>
      <c r="K40" s="10"/>
      <c r="L40" s="10"/>
      <c r="M40" s="40">
        <f>L40*H40</f>
        <v>0</v>
      </c>
      <c r="N40" s="115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2"/>
      <c r="BL40" s="112"/>
      <c r="BM40" s="112"/>
      <c r="BN40" s="112"/>
      <c r="BO40" s="112"/>
      <c r="BP40" s="112"/>
      <c r="BQ40" s="112"/>
      <c r="BR40" s="112"/>
      <c r="BS40" s="112"/>
      <c r="BT40" s="112"/>
      <c r="BU40" s="112"/>
      <c r="BV40" s="112"/>
      <c r="BW40" s="112"/>
      <c r="BX40" s="112"/>
      <c r="BY40" s="112"/>
      <c r="BZ40" s="112"/>
      <c r="CA40" s="112"/>
      <c r="CB40" s="112"/>
      <c r="CC40" s="112"/>
      <c r="CD40" s="112"/>
      <c r="CE40" s="112"/>
      <c r="CF40" s="112"/>
      <c r="CG40" s="112"/>
      <c r="CH40" s="112"/>
      <c r="CI40" s="112"/>
      <c r="CJ40" s="112"/>
      <c r="CK40" s="112"/>
      <c r="CL40" s="112"/>
      <c r="CM40" s="112"/>
      <c r="CN40" s="112"/>
      <c r="CO40" s="112"/>
      <c r="CP40" s="112"/>
      <c r="CQ40" s="112"/>
      <c r="CR40" s="112"/>
      <c r="CS40" s="112"/>
      <c r="CT40" s="112"/>
      <c r="CU40" s="112"/>
      <c r="CV40" s="112"/>
      <c r="CW40" s="112"/>
      <c r="CX40" s="112"/>
      <c r="CY40" s="112"/>
      <c r="CZ40" s="112"/>
      <c r="DA40" s="112"/>
      <c r="DB40" s="112"/>
      <c r="DC40" s="112"/>
      <c r="DD40" s="112"/>
      <c r="DE40" s="112"/>
      <c r="DF40" s="112"/>
      <c r="DG40" s="112"/>
      <c r="DH40" s="112"/>
      <c r="DI40" s="112"/>
      <c r="DJ40" s="112"/>
      <c r="DK40" s="112"/>
      <c r="DL40" s="112"/>
      <c r="DM40" s="112"/>
      <c r="DN40" s="112"/>
      <c r="DO40" s="112"/>
      <c r="DP40" s="112"/>
      <c r="DQ40" s="112"/>
      <c r="DR40" s="112"/>
      <c r="DS40" s="112"/>
      <c r="DT40" s="112"/>
      <c r="DU40" s="112"/>
      <c r="DV40" s="112"/>
      <c r="DW40" s="112"/>
      <c r="DX40" s="112"/>
      <c r="DY40" s="112"/>
      <c r="DZ40" s="112"/>
      <c r="EA40" s="112"/>
      <c r="EB40" s="112"/>
      <c r="EC40" s="112"/>
      <c r="ED40" s="112"/>
      <c r="EE40" s="112"/>
      <c r="EF40" s="112"/>
      <c r="EG40" s="112"/>
      <c r="EH40" s="112"/>
      <c r="EI40" s="112"/>
      <c r="EJ40" s="112"/>
      <c r="EK40" s="112"/>
      <c r="EL40" s="112"/>
      <c r="EM40" s="112"/>
      <c r="EN40" s="112"/>
      <c r="EO40" s="112"/>
      <c r="EP40" s="112"/>
      <c r="EQ40" s="112"/>
      <c r="ER40" s="112"/>
      <c r="ES40" s="112"/>
      <c r="ET40" s="112"/>
      <c r="EU40" s="112"/>
      <c r="EV40" s="112"/>
      <c r="EW40" s="112"/>
      <c r="EX40" s="112"/>
      <c r="EY40" s="112"/>
      <c r="EZ40" s="112"/>
      <c r="FA40" s="112"/>
      <c r="FB40" s="112"/>
      <c r="FC40" s="112"/>
      <c r="FD40" s="112"/>
      <c r="FE40" s="112"/>
      <c r="FF40" s="112"/>
      <c r="FG40" s="112"/>
      <c r="FH40" s="112"/>
      <c r="FI40" s="112"/>
      <c r="FJ40" s="112"/>
      <c r="FK40" s="112"/>
      <c r="FL40" s="112"/>
      <c r="FM40" s="112"/>
      <c r="FN40" s="112"/>
      <c r="FO40" s="112"/>
      <c r="FP40" s="112"/>
      <c r="FQ40" s="112"/>
      <c r="FR40" s="112"/>
      <c r="FS40" s="112"/>
      <c r="FT40" s="112"/>
      <c r="FU40" s="112"/>
      <c r="FV40" s="112"/>
      <c r="FW40" s="112"/>
      <c r="FX40" s="112"/>
      <c r="FY40" s="112"/>
      <c r="FZ40" s="112"/>
      <c r="GA40" s="112"/>
      <c r="GB40" s="112"/>
      <c r="GC40" s="112"/>
      <c r="GD40" s="112"/>
      <c r="GE40" s="112"/>
      <c r="GF40" s="112"/>
      <c r="GG40" s="112"/>
      <c r="GH40" s="112"/>
      <c r="GI40" s="112"/>
      <c r="GJ40" s="112"/>
      <c r="GK40" s="112"/>
      <c r="GL40" s="112"/>
      <c r="GM40" s="112"/>
      <c r="GN40" s="112"/>
      <c r="GO40" s="112"/>
      <c r="GP40" s="112"/>
      <c r="GQ40" s="112"/>
      <c r="GR40" s="112"/>
      <c r="GS40" s="112"/>
      <c r="GT40" s="112"/>
      <c r="GU40" s="112"/>
      <c r="GV40" s="112"/>
      <c r="GW40" s="112"/>
      <c r="GX40" s="112"/>
      <c r="GY40" s="112"/>
      <c r="GZ40" s="112"/>
      <c r="HA40" s="112"/>
      <c r="HB40" s="112"/>
      <c r="HC40" s="112"/>
      <c r="HD40" s="112"/>
      <c r="HE40" s="112"/>
      <c r="HF40" s="112"/>
      <c r="HG40" s="112"/>
      <c r="HH40" s="112"/>
      <c r="HI40" s="112"/>
      <c r="HJ40" s="112"/>
      <c r="HK40" s="112"/>
      <c r="HL40" s="112"/>
      <c r="HM40" s="112"/>
      <c r="HN40" s="112"/>
      <c r="HO40" s="112"/>
      <c r="HP40" s="112"/>
      <c r="HQ40" s="112"/>
      <c r="HR40" s="112"/>
      <c r="HS40" s="112"/>
      <c r="HT40" s="112"/>
      <c r="HU40" s="112"/>
      <c r="HV40" s="112"/>
      <c r="HW40" s="112"/>
      <c r="HX40" s="112"/>
      <c r="HY40" s="112"/>
      <c r="HZ40" s="112"/>
      <c r="IA40" s="112"/>
      <c r="IB40" s="112"/>
      <c r="IC40" s="112"/>
      <c r="ID40" s="112"/>
      <c r="IE40" s="112"/>
      <c r="IF40" s="112"/>
      <c r="IG40" s="112"/>
      <c r="IH40" s="112"/>
      <c r="II40" s="112"/>
      <c r="IJ40" s="112"/>
      <c r="IK40" s="112"/>
      <c r="IL40" s="112"/>
      <c r="IM40" s="112"/>
      <c r="IN40" s="112"/>
      <c r="IO40" s="112"/>
      <c r="IP40" s="112"/>
      <c r="IQ40" s="112"/>
      <c r="IR40" s="112"/>
      <c r="IS40" s="112"/>
      <c r="IT40" s="112"/>
      <c r="IU40" s="112"/>
      <c r="IV40" s="112"/>
    </row>
    <row r="41" spans="1:256" s="113" customFormat="1" ht="15" customHeight="1">
      <c r="A41" s="18">
        <v>1</v>
      </c>
      <c r="B41" s="28">
        <v>90</v>
      </c>
      <c r="C41" s="14" t="s">
        <v>65</v>
      </c>
      <c r="D41" s="121" t="s">
        <v>2</v>
      </c>
      <c r="E41" s="13" t="s">
        <v>78</v>
      </c>
      <c r="F41" s="31">
        <v>31965</v>
      </c>
      <c r="G41" s="120">
        <v>88.6</v>
      </c>
      <c r="H41" s="36">
        <v>0.591</v>
      </c>
      <c r="I41" s="10">
        <v>150</v>
      </c>
      <c r="J41" s="10">
        <v>15</v>
      </c>
      <c r="K41" s="10"/>
      <c r="L41" s="10"/>
      <c r="M41" s="40">
        <f>L41*H41</f>
        <v>0</v>
      </c>
      <c r="N41" s="115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2"/>
      <c r="BM41" s="112"/>
      <c r="BN41" s="112"/>
      <c r="BO41" s="112"/>
      <c r="BP41" s="112"/>
      <c r="BQ41" s="112"/>
      <c r="BR41" s="112"/>
      <c r="BS41" s="112"/>
      <c r="BT41" s="112"/>
      <c r="BU41" s="112"/>
      <c r="BV41" s="112"/>
      <c r="BW41" s="112"/>
      <c r="BX41" s="112"/>
      <c r="BY41" s="112"/>
      <c r="BZ41" s="112"/>
      <c r="CA41" s="112"/>
      <c r="CB41" s="112"/>
      <c r="CC41" s="112"/>
      <c r="CD41" s="112"/>
      <c r="CE41" s="112"/>
      <c r="CF41" s="112"/>
      <c r="CG41" s="112"/>
      <c r="CH41" s="112"/>
      <c r="CI41" s="112"/>
      <c r="CJ41" s="112"/>
      <c r="CK41" s="112"/>
      <c r="CL41" s="112"/>
      <c r="CM41" s="112"/>
      <c r="CN41" s="112"/>
      <c r="CO41" s="112"/>
      <c r="CP41" s="112"/>
      <c r="CQ41" s="112"/>
      <c r="CR41" s="112"/>
      <c r="CS41" s="112"/>
      <c r="CT41" s="112"/>
      <c r="CU41" s="112"/>
      <c r="CV41" s="112"/>
      <c r="CW41" s="112"/>
      <c r="CX41" s="112"/>
      <c r="CY41" s="112"/>
      <c r="CZ41" s="112"/>
      <c r="DA41" s="112"/>
      <c r="DB41" s="112"/>
      <c r="DC41" s="112"/>
      <c r="DD41" s="112"/>
      <c r="DE41" s="112"/>
      <c r="DF41" s="112"/>
      <c r="DG41" s="112"/>
      <c r="DH41" s="112"/>
      <c r="DI41" s="112"/>
      <c r="DJ41" s="112"/>
      <c r="DK41" s="112"/>
      <c r="DL41" s="112"/>
      <c r="DM41" s="112"/>
      <c r="DN41" s="112"/>
      <c r="DO41" s="112"/>
      <c r="DP41" s="112"/>
      <c r="DQ41" s="112"/>
      <c r="DR41" s="112"/>
      <c r="DS41" s="112"/>
      <c r="DT41" s="112"/>
      <c r="DU41" s="112"/>
      <c r="DV41" s="112"/>
      <c r="DW41" s="112"/>
      <c r="DX41" s="112"/>
      <c r="DY41" s="112"/>
      <c r="DZ41" s="112"/>
      <c r="EA41" s="112"/>
      <c r="EB41" s="112"/>
      <c r="EC41" s="112"/>
      <c r="ED41" s="112"/>
      <c r="EE41" s="112"/>
      <c r="EF41" s="112"/>
      <c r="EG41" s="112"/>
      <c r="EH41" s="112"/>
      <c r="EI41" s="112"/>
      <c r="EJ41" s="112"/>
      <c r="EK41" s="112"/>
      <c r="EL41" s="112"/>
      <c r="EM41" s="112"/>
      <c r="EN41" s="112"/>
      <c r="EO41" s="112"/>
      <c r="EP41" s="112"/>
      <c r="EQ41" s="112"/>
      <c r="ER41" s="112"/>
      <c r="ES41" s="112"/>
      <c r="ET41" s="112"/>
      <c r="EU41" s="112"/>
      <c r="EV41" s="112"/>
      <c r="EW41" s="112"/>
      <c r="EX41" s="112"/>
      <c r="EY41" s="112"/>
      <c r="EZ41" s="112"/>
      <c r="FA41" s="112"/>
      <c r="FB41" s="112"/>
      <c r="FC41" s="112"/>
      <c r="FD41" s="112"/>
      <c r="FE41" s="112"/>
      <c r="FF41" s="112"/>
      <c r="FG41" s="112"/>
      <c r="FH41" s="112"/>
      <c r="FI41" s="112"/>
      <c r="FJ41" s="112"/>
      <c r="FK41" s="112"/>
      <c r="FL41" s="112"/>
      <c r="FM41" s="112"/>
      <c r="FN41" s="112"/>
      <c r="FO41" s="112"/>
      <c r="FP41" s="112"/>
      <c r="FQ41" s="112"/>
      <c r="FR41" s="112"/>
      <c r="FS41" s="112"/>
      <c r="FT41" s="112"/>
      <c r="FU41" s="112"/>
      <c r="FV41" s="112"/>
      <c r="FW41" s="112"/>
      <c r="FX41" s="112"/>
      <c r="FY41" s="112"/>
      <c r="FZ41" s="112"/>
      <c r="GA41" s="112"/>
      <c r="GB41" s="112"/>
      <c r="GC41" s="112"/>
      <c r="GD41" s="112"/>
      <c r="GE41" s="112"/>
      <c r="GF41" s="112"/>
      <c r="GG41" s="112"/>
      <c r="GH41" s="112"/>
      <c r="GI41" s="112"/>
      <c r="GJ41" s="112"/>
      <c r="GK41" s="112"/>
      <c r="GL41" s="112"/>
      <c r="GM41" s="112"/>
      <c r="GN41" s="112"/>
      <c r="GO41" s="112"/>
      <c r="GP41" s="112"/>
      <c r="GQ41" s="112"/>
      <c r="GR41" s="112"/>
      <c r="GS41" s="112"/>
      <c r="GT41" s="112"/>
      <c r="GU41" s="112"/>
      <c r="GV41" s="112"/>
      <c r="GW41" s="112"/>
      <c r="GX41" s="112"/>
      <c r="GY41" s="112"/>
      <c r="GZ41" s="112"/>
      <c r="HA41" s="112"/>
      <c r="HB41" s="112"/>
      <c r="HC41" s="112"/>
      <c r="HD41" s="112"/>
      <c r="HE41" s="112"/>
      <c r="HF41" s="112"/>
      <c r="HG41" s="112"/>
      <c r="HH41" s="112"/>
      <c r="HI41" s="112"/>
      <c r="HJ41" s="112"/>
      <c r="HK41" s="112"/>
      <c r="HL41" s="112"/>
      <c r="HM41" s="112"/>
      <c r="HN41" s="112"/>
      <c r="HO41" s="112"/>
      <c r="HP41" s="112"/>
      <c r="HQ41" s="112"/>
      <c r="HR41" s="112"/>
      <c r="HS41" s="112"/>
      <c r="HT41" s="112"/>
      <c r="HU41" s="112"/>
      <c r="HV41" s="112"/>
      <c r="HW41" s="112"/>
      <c r="HX41" s="112"/>
      <c r="HY41" s="112"/>
      <c r="HZ41" s="112"/>
      <c r="IA41" s="112"/>
      <c r="IB41" s="112"/>
      <c r="IC41" s="112"/>
      <c r="ID41" s="112"/>
      <c r="IE41" s="112"/>
      <c r="IF41" s="112"/>
      <c r="IG41" s="112"/>
      <c r="IH41" s="112"/>
      <c r="II41" s="112"/>
      <c r="IJ41" s="112"/>
      <c r="IK41" s="112"/>
      <c r="IL41" s="112"/>
      <c r="IM41" s="112"/>
      <c r="IN41" s="112"/>
      <c r="IO41" s="112"/>
      <c r="IP41" s="112"/>
      <c r="IQ41" s="112"/>
      <c r="IR41" s="112"/>
      <c r="IS41" s="112"/>
      <c r="IT41" s="112"/>
      <c r="IU41" s="112"/>
      <c r="IV41" s="112"/>
    </row>
    <row r="42" spans="1:256" s="113" customFormat="1" ht="15" customHeight="1">
      <c r="A42" s="18">
        <v>1</v>
      </c>
      <c r="B42" s="28">
        <v>100</v>
      </c>
      <c r="C42" s="14" t="s">
        <v>17</v>
      </c>
      <c r="D42" s="121" t="s">
        <v>2</v>
      </c>
      <c r="E42" s="13" t="s">
        <v>1</v>
      </c>
      <c r="F42" s="31">
        <v>33276</v>
      </c>
      <c r="G42" s="25">
        <v>98</v>
      </c>
      <c r="H42" s="36">
        <v>0.5591</v>
      </c>
      <c r="I42" s="10">
        <v>150</v>
      </c>
      <c r="J42" s="10">
        <v>20</v>
      </c>
      <c r="K42" s="10"/>
      <c r="L42" s="10"/>
      <c r="M42" s="40">
        <f>L42*H42</f>
        <v>0</v>
      </c>
      <c r="N42" s="115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BL42" s="112"/>
      <c r="BM42" s="112"/>
      <c r="BN42" s="112"/>
      <c r="BO42" s="112"/>
      <c r="BP42" s="112"/>
      <c r="BQ42" s="112"/>
      <c r="BR42" s="112"/>
      <c r="BS42" s="112"/>
      <c r="BT42" s="112"/>
      <c r="BU42" s="112"/>
      <c r="BV42" s="112"/>
      <c r="BW42" s="112"/>
      <c r="BX42" s="112"/>
      <c r="BY42" s="112"/>
      <c r="BZ42" s="112"/>
      <c r="CA42" s="112"/>
      <c r="CB42" s="112"/>
      <c r="CC42" s="112"/>
      <c r="CD42" s="112"/>
      <c r="CE42" s="112"/>
      <c r="CF42" s="112"/>
      <c r="CG42" s="112"/>
      <c r="CH42" s="112"/>
      <c r="CI42" s="112"/>
      <c r="CJ42" s="112"/>
      <c r="CK42" s="112"/>
      <c r="CL42" s="112"/>
      <c r="CM42" s="112"/>
      <c r="CN42" s="112"/>
      <c r="CO42" s="112"/>
      <c r="CP42" s="112"/>
      <c r="CQ42" s="112"/>
      <c r="CR42" s="112"/>
      <c r="CS42" s="112"/>
      <c r="CT42" s="112"/>
      <c r="CU42" s="112"/>
      <c r="CV42" s="112"/>
      <c r="CW42" s="112"/>
      <c r="CX42" s="112"/>
      <c r="CY42" s="112"/>
      <c r="CZ42" s="112"/>
      <c r="DA42" s="112"/>
      <c r="DB42" s="112"/>
      <c r="DC42" s="112"/>
      <c r="DD42" s="112"/>
      <c r="DE42" s="112"/>
      <c r="DF42" s="112"/>
      <c r="DG42" s="112"/>
      <c r="DH42" s="112"/>
      <c r="DI42" s="112"/>
      <c r="DJ42" s="112"/>
      <c r="DK42" s="112"/>
      <c r="DL42" s="112"/>
      <c r="DM42" s="112"/>
      <c r="DN42" s="112"/>
      <c r="DO42" s="112"/>
      <c r="DP42" s="112"/>
      <c r="DQ42" s="112"/>
      <c r="DR42" s="112"/>
      <c r="DS42" s="112"/>
      <c r="DT42" s="112"/>
      <c r="DU42" s="112"/>
      <c r="DV42" s="112"/>
      <c r="DW42" s="112"/>
      <c r="DX42" s="112"/>
      <c r="DY42" s="112"/>
      <c r="DZ42" s="112"/>
      <c r="EA42" s="112"/>
      <c r="EB42" s="112"/>
      <c r="EC42" s="112"/>
      <c r="ED42" s="112"/>
      <c r="EE42" s="112"/>
      <c r="EF42" s="112"/>
      <c r="EG42" s="112"/>
      <c r="EH42" s="112"/>
      <c r="EI42" s="112"/>
      <c r="EJ42" s="112"/>
      <c r="EK42" s="112"/>
      <c r="EL42" s="112"/>
      <c r="EM42" s="112"/>
      <c r="EN42" s="112"/>
      <c r="EO42" s="112"/>
      <c r="EP42" s="112"/>
      <c r="EQ42" s="112"/>
      <c r="ER42" s="112"/>
      <c r="ES42" s="112"/>
      <c r="ET42" s="112"/>
      <c r="EU42" s="112"/>
      <c r="EV42" s="112"/>
      <c r="EW42" s="112"/>
      <c r="EX42" s="112"/>
      <c r="EY42" s="112"/>
      <c r="EZ42" s="112"/>
      <c r="FA42" s="112"/>
      <c r="FB42" s="112"/>
      <c r="FC42" s="112"/>
      <c r="FD42" s="112"/>
      <c r="FE42" s="112"/>
      <c r="FF42" s="112"/>
      <c r="FG42" s="112"/>
      <c r="FH42" s="112"/>
      <c r="FI42" s="112"/>
      <c r="FJ42" s="112"/>
      <c r="FK42" s="112"/>
      <c r="FL42" s="112"/>
      <c r="FM42" s="112"/>
      <c r="FN42" s="112"/>
      <c r="FO42" s="112"/>
      <c r="FP42" s="112"/>
      <c r="FQ42" s="112"/>
      <c r="FR42" s="112"/>
      <c r="FS42" s="112"/>
      <c r="FT42" s="112"/>
      <c r="FU42" s="112"/>
      <c r="FV42" s="112"/>
      <c r="FW42" s="112"/>
      <c r="FX42" s="112"/>
      <c r="FY42" s="112"/>
      <c r="FZ42" s="112"/>
      <c r="GA42" s="112"/>
      <c r="GB42" s="112"/>
      <c r="GC42" s="112"/>
      <c r="GD42" s="112"/>
      <c r="GE42" s="112"/>
      <c r="GF42" s="112"/>
      <c r="GG42" s="112"/>
      <c r="GH42" s="112"/>
      <c r="GI42" s="112"/>
      <c r="GJ42" s="112"/>
      <c r="GK42" s="112"/>
      <c r="GL42" s="112"/>
      <c r="GM42" s="112"/>
      <c r="GN42" s="112"/>
      <c r="GO42" s="112"/>
      <c r="GP42" s="112"/>
      <c r="GQ42" s="112"/>
      <c r="GR42" s="112"/>
      <c r="GS42" s="112"/>
      <c r="GT42" s="112"/>
      <c r="GU42" s="112"/>
      <c r="GV42" s="112"/>
      <c r="GW42" s="112"/>
      <c r="GX42" s="112"/>
      <c r="GY42" s="112"/>
      <c r="GZ42" s="112"/>
      <c r="HA42" s="112"/>
      <c r="HB42" s="112"/>
      <c r="HC42" s="112"/>
      <c r="HD42" s="112"/>
      <c r="HE42" s="112"/>
      <c r="HF42" s="112"/>
      <c r="HG42" s="112"/>
      <c r="HH42" s="112"/>
      <c r="HI42" s="112"/>
      <c r="HJ42" s="112"/>
      <c r="HK42" s="112"/>
      <c r="HL42" s="112"/>
      <c r="HM42" s="112"/>
      <c r="HN42" s="112"/>
      <c r="HO42" s="112"/>
      <c r="HP42" s="112"/>
      <c r="HQ42" s="112"/>
      <c r="HR42" s="112"/>
      <c r="HS42" s="112"/>
      <c r="HT42" s="112"/>
      <c r="HU42" s="112"/>
      <c r="HV42" s="112"/>
      <c r="HW42" s="112"/>
      <c r="HX42" s="112"/>
      <c r="HY42" s="112"/>
      <c r="HZ42" s="112"/>
      <c r="IA42" s="112"/>
      <c r="IB42" s="112"/>
      <c r="IC42" s="112"/>
      <c r="ID42" s="112"/>
      <c r="IE42" s="112"/>
      <c r="IF42" s="112"/>
      <c r="IG42" s="112"/>
      <c r="IH42" s="112"/>
      <c r="II42" s="112"/>
      <c r="IJ42" s="112"/>
      <c r="IK42" s="112"/>
      <c r="IL42" s="112"/>
      <c r="IM42" s="112"/>
      <c r="IN42" s="112"/>
      <c r="IO42" s="112"/>
      <c r="IP42" s="112"/>
      <c r="IQ42" s="112"/>
      <c r="IR42" s="112"/>
      <c r="IS42" s="112"/>
      <c r="IT42" s="112"/>
      <c r="IU42" s="112"/>
      <c r="IV42" s="112"/>
    </row>
    <row r="43" spans="1:256" s="3" customFormat="1" ht="15" customHeight="1">
      <c r="A43" s="165" t="s">
        <v>141</v>
      </c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7"/>
      <c r="N43" s="30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s="113" customFormat="1" ht="15" customHeight="1">
      <c r="A44" s="18">
        <v>1</v>
      </c>
      <c r="B44" s="28">
        <v>48</v>
      </c>
      <c r="C44" s="14" t="s">
        <v>37</v>
      </c>
      <c r="D44" s="13" t="s">
        <v>2</v>
      </c>
      <c r="E44" s="13" t="s">
        <v>9</v>
      </c>
      <c r="F44" s="31">
        <v>32836</v>
      </c>
      <c r="G44" s="10">
        <v>47.7</v>
      </c>
      <c r="H44" s="36">
        <v>1.0405</v>
      </c>
      <c r="I44" s="10">
        <v>57.5</v>
      </c>
      <c r="J44" s="10">
        <v>60</v>
      </c>
      <c r="K44" s="111">
        <v>62.5</v>
      </c>
      <c r="L44" s="10">
        <v>60</v>
      </c>
      <c r="M44" s="40">
        <f aca="true" t="shared" si="2" ref="M44:M52">L44*H44</f>
        <v>62.43</v>
      </c>
      <c r="N44" s="115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2"/>
      <c r="BL44" s="112"/>
      <c r="BM44" s="112"/>
      <c r="BN44" s="112"/>
      <c r="BO44" s="112"/>
      <c r="BP44" s="112"/>
      <c r="BQ44" s="112"/>
      <c r="BR44" s="112"/>
      <c r="BS44" s="112"/>
      <c r="BT44" s="112"/>
      <c r="BU44" s="112"/>
      <c r="BV44" s="112"/>
      <c r="BW44" s="112"/>
      <c r="BX44" s="112"/>
      <c r="BY44" s="112"/>
      <c r="BZ44" s="112"/>
      <c r="CA44" s="112"/>
      <c r="CB44" s="112"/>
      <c r="CC44" s="112"/>
      <c r="CD44" s="112"/>
      <c r="CE44" s="112"/>
      <c r="CF44" s="112"/>
      <c r="CG44" s="112"/>
      <c r="CH44" s="112"/>
      <c r="CI44" s="112"/>
      <c r="CJ44" s="112"/>
      <c r="CK44" s="112"/>
      <c r="CL44" s="112"/>
      <c r="CM44" s="112"/>
      <c r="CN44" s="112"/>
      <c r="CO44" s="112"/>
      <c r="CP44" s="112"/>
      <c r="CQ44" s="112"/>
      <c r="CR44" s="112"/>
      <c r="CS44" s="112"/>
      <c r="CT44" s="112"/>
      <c r="CU44" s="112"/>
      <c r="CV44" s="112"/>
      <c r="CW44" s="112"/>
      <c r="CX44" s="112"/>
      <c r="CY44" s="112"/>
      <c r="CZ44" s="112"/>
      <c r="DA44" s="112"/>
      <c r="DB44" s="112"/>
      <c r="DC44" s="112"/>
      <c r="DD44" s="112"/>
      <c r="DE44" s="112"/>
      <c r="DF44" s="112"/>
      <c r="DG44" s="112"/>
      <c r="DH44" s="112"/>
      <c r="DI44" s="112"/>
      <c r="DJ44" s="112"/>
      <c r="DK44" s="112"/>
      <c r="DL44" s="112"/>
      <c r="DM44" s="112"/>
      <c r="DN44" s="112"/>
      <c r="DO44" s="112"/>
      <c r="DP44" s="112"/>
      <c r="DQ44" s="112"/>
      <c r="DR44" s="112"/>
      <c r="DS44" s="112"/>
      <c r="DT44" s="112"/>
      <c r="DU44" s="112"/>
      <c r="DV44" s="112"/>
      <c r="DW44" s="112"/>
      <c r="DX44" s="112"/>
      <c r="DY44" s="112"/>
      <c r="DZ44" s="112"/>
      <c r="EA44" s="112"/>
      <c r="EB44" s="112"/>
      <c r="EC44" s="112"/>
      <c r="ED44" s="112"/>
      <c r="EE44" s="112"/>
      <c r="EF44" s="112"/>
      <c r="EG44" s="112"/>
      <c r="EH44" s="112"/>
      <c r="EI44" s="112"/>
      <c r="EJ44" s="112"/>
      <c r="EK44" s="112"/>
      <c r="EL44" s="112"/>
      <c r="EM44" s="112"/>
      <c r="EN44" s="112"/>
      <c r="EO44" s="112"/>
      <c r="EP44" s="112"/>
      <c r="EQ44" s="112"/>
      <c r="ER44" s="112"/>
      <c r="ES44" s="112"/>
      <c r="ET44" s="112"/>
      <c r="EU44" s="112"/>
      <c r="EV44" s="112"/>
      <c r="EW44" s="112"/>
      <c r="EX44" s="112"/>
      <c r="EY44" s="112"/>
      <c r="EZ44" s="112"/>
      <c r="FA44" s="112"/>
      <c r="FB44" s="112"/>
      <c r="FC44" s="112"/>
      <c r="FD44" s="112"/>
      <c r="FE44" s="112"/>
      <c r="FF44" s="112"/>
      <c r="FG44" s="112"/>
      <c r="FH44" s="112"/>
      <c r="FI44" s="112"/>
      <c r="FJ44" s="112"/>
      <c r="FK44" s="112"/>
      <c r="FL44" s="112"/>
      <c r="FM44" s="112"/>
      <c r="FN44" s="112"/>
      <c r="FO44" s="112"/>
      <c r="FP44" s="112"/>
      <c r="FQ44" s="112"/>
      <c r="FR44" s="112"/>
      <c r="FS44" s="112"/>
      <c r="FT44" s="112"/>
      <c r="FU44" s="112"/>
      <c r="FV44" s="112"/>
      <c r="FW44" s="112"/>
      <c r="FX44" s="112"/>
      <c r="FY44" s="112"/>
      <c r="FZ44" s="112"/>
      <c r="GA44" s="112"/>
      <c r="GB44" s="112"/>
      <c r="GC44" s="112"/>
      <c r="GD44" s="112"/>
      <c r="GE44" s="112"/>
      <c r="GF44" s="112"/>
      <c r="GG44" s="112"/>
      <c r="GH44" s="112"/>
      <c r="GI44" s="112"/>
      <c r="GJ44" s="112"/>
      <c r="GK44" s="112"/>
      <c r="GL44" s="112"/>
      <c r="GM44" s="112"/>
      <c r="GN44" s="112"/>
      <c r="GO44" s="112"/>
      <c r="GP44" s="112"/>
      <c r="GQ44" s="112"/>
      <c r="GR44" s="112"/>
      <c r="GS44" s="112"/>
      <c r="GT44" s="112"/>
      <c r="GU44" s="112"/>
      <c r="GV44" s="112"/>
      <c r="GW44" s="112"/>
      <c r="GX44" s="112"/>
      <c r="GY44" s="112"/>
      <c r="GZ44" s="112"/>
      <c r="HA44" s="112"/>
      <c r="HB44" s="112"/>
      <c r="HC44" s="112"/>
      <c r="HD44" s="112"/>
      <c r="HE44" s="112"/>
      <c r="HF44" s="112"/>
      <c r="HG44" s="112"/>
      <c r="HH44" s="112"/>
      <c r="HI44" s="112"/>
      <c r="HJ44" s="112"/>
      <c r="HK44" s="112"/>
      <c r="HL44" s="112"/>
      <c r="HM44" s="112"/>
      <c r="HN44" s="112"/>
      <c r="HO44" s="112"/>
      <c r="HP44" s="112"/>
      <c r="HQ44" s="112"/>
      <c r="HR44" s="112"/>
      <c r="HS44" s="112"/>
      <c r="HT44" s="112"/>
      <c r="HU44" s="112"/>
      <c r="HV44" s="112"/>
      <c r="HW44" s="112"/>
      <c r="HX44" s="112"/>
      <c r="HY44" s="112"/>
      <c r="HZ44" s="112"/>
      <c r="IA44" s="112"/>
      <c r="IB44" s="112"/>
      <c r="IC44" s="112"/>
      <c r="ID44" s="112"/>
      <c r="IE44" s="112"/>
      <c r="IF44" s="112"/>
      <c r="IG44" s="112"/>
      <c r="IH44" s="112"/>
      <c r="II44" s="112"/>
      <c r="IJ44" s="112"/>
      <c r="IK44" s="112"/>
      <c r="IL44" s="112"/>
      <c r="IM44" s="112"/>
      <c r="IN44" s="112"/>
      <c r="IO44" s="112"/>
      <c r="IP44" s="112"/>
      <c r="IQ44" s="112"/>
      <c r="IR44" s="112"/>
      <c r="IS44" s="112"/>
      <c r="IT44" s="112"/>
      <c r="IU44" s="112"/>
      <c r="IV44" s="112"/>
    </row>
    <row r="45" spans="1:256" s="3" customFormat="1" ht="15" customHeight="1">
      <c r="A45" s="18">
        <v>2</v>
      </c>
      <c r="B45" s="28">
        <v>48</v>
      </c>
      <c r="C45" s="14" t="s">
        <v>79</v>
      </c>
      <c r="D45" s="13" t="s">
        <v>2</v>
      </c>
      <c r="E45" s="130" t="s">
        <v>80</v>
      </c>
      <c r="F45" s="31">
        <v>33547</v>
      </c>
      <c r="G45" s="25">
        <v>48</v>
      </c>
      <c r="H45" s="36">
        <v>1.0336</v>
      </c>
      <c r="I45" s="10">
        <v>47.5</v>
      </c>
      <c r="J45" s="111">
        <v>52.5</v>
      </c>
      <c r="K45" s="111">
        <v>52.5</v>
      </c>
      <c r="L45" s="10">
        <v>47.5</v>
      </c>
      <c r="M45" s="40">
        <f t="shared" si="2"/>
        <v>49.096000000000004</v>
      </c>
      <c r="N45" s="30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s="113" customFormat="1" ht="15" customHeight="1">
      <c r="A46" s="18">
        <v>1</v>
      </c>
      <c r="B46" s="28">
        <v>60</v>
      </c>
      <c r="C46" s="14" t="s">
        <v>38</v>
      </c>
      <c r="D46" s="13" t="s">
        <v>6</v>
      </c>
      <c r="E46" s="13" t="s">
        <v>9</v>
      </c>
      <c r="F46" s="31">
        <v>38452</v>
      </c>
      <c r="G46" s="10">
        <v>58.7</v>
      </c>
      <c r="H46" s="36">
        <v>0.8788</v>
      </c>
      <c r="I46" s="10">
        <v>60</v>
      </c>
      <c r="J46" s="10">
        <v>62.5</v>
      </c>
      <c r="K46" s="10">
        <v>65</v>
      </c>
      <c r="L46" s="10">
        <v>65</v>
      </c>
      <c r="M46" s="40">
        <f t="shared" si="2"/>
        <v>57.122</v>
      </c>
      <c r="N46" s="115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  <c r="BI46" s="112"/>
      <c r="BJ46" s="112"/>
      <c r="BK46" s="112"/>
      <c r="BL46" s="112"/>
      <c r="BM46" s="112"/>
      <c r="BN46" s="112"/>
      <c r="BO46" s="112"/>
      <c r="BP46" s="112"/>
      <c r="BQ46" s="112"/>
      <c r="BR46" s="112"/>
      <c r="BS46" s="112"/>
      <c r="BT46" s="112"/>
      <c r="BU46" s="112"/>
      <c r="BV46" s="112"/>
      <c r="BW46" s="112"/>
      <c r="BX46" s="112"/>
      <c r="BY46" s="112"/>
      <c r="BZ46" s="112"/>
      <c r="CA46" s="112"/>
      <c r="CB46" s="112"/>
      <c r="CC46" s="112"/>
      <c r="CD46" s="112"/>
      <c r="CE46" s="112"/>
      <c r="CF46" s="112"/>
      <c r="CG46" s="112"/>
      <c r="CH46" s="112"/>
      <c r="CI46" s="112"/>
      <c r="CJ46" s="112"/>
      <c r="CK46" s="112"/>
      <c r="CL46" s="112"/>
      <c r="CM46" s="112"/>
      <c r="CN46" s="112"/>
      <c r="CO46" s="112"/>
      <c r="CP46" s="112"/>
      <c r="CQ46" s="112"/>
      <c r="CR46" s="112"/>
      <c r="CS46" s="112"/>
      <c r="CT46" s="112"/>
      <c r="CU46" s="112"/>
      <c r="CV46" s="112"/>
      <c r="CW46" s="112"/>
      <c r="CX46" s="112"/>
      <c r="CY46" s="112"/>
      <c r="CZ46" s="112"/>
      <c r="DA46" s="112"/>
      <c r="DB46" s="112"/>
      <c r="DC46" s="112"/>
      <c r="DD46" s="112"/>
      <c r="DE46" s="112"/>
      <c r="DF46" s="112"/>
      <c r="DG46" s="112"/>
      <c r="DH46" s="112"/>
      <c r="DI46" s="112"/>
      <c r="DJ46" s="112"/>
      <c r="DK46" s="112"/>
      <c r="DL46" s="112"/>
      <c r="DM46" s="112"/>
      <c r="DN46" s="112"/>
      <c r="DO46" s="112"/>
      <c r="DP46" s="112"/>
      <c r="DQ46" s="112"/>
      <c r="DR46" s="112"/>
      <c r="DS46" s="112"/>
      <c r="DT46" s="112"/>
      <c r="DU46" s="112"/>
      <c r="DV46" s="112"/>
      <c r="DW46" s="112"/>
      <c r="DX46" s="112"/>
      <c r="DY46" s="112"/>
      <c r="DZ46" s="112"/>
      <c r="EA46" s="112"/>
      <c r="EB46" s="112"/>
      <c r="EC46" s="112"/>
      <c r="ED46" s="112"/>
      <c r="EE46" s="112"/>
      <c r="EF46" s="112"/>
      <c r="EG46" s="112"/>
      <c r="EH46" s="112"/>
      <c r="EI46" s="112"/>
      <c r="EJ46" s="112"/>
      <c r="EK46" s="112"/>
      <c r="EL46" s="112"/>
      <c r="EM46" s="112"/>
      <c r="EN46" s="112"/>
      <c r="EO46" s="112"/>
      <c r="EP46" s="112"/>
      <c r="EQ46" s="112"/>
      <c r="ER46" s="112"/>
      <c r="ES46" s="112"/>
      <c r="ET46" s="112"/>
      <c r="EU46" s="112"/>
      <c r="EV46" s="112"/>
      <c r="EW46" s="112"/>
      <c r="EX46" s="112"/>
      <c r="EY46" s="112"/>
      <c r="EZ46" s="112"/>
      <c r="FA46" s="112"/>
      <c r="FB46" s="112"/>
      <c r="FC46" s="112"/>
      <c r="FD46" s="112"/>
      <c r="FE46" s="112"/>
      <c r="FF46" s="112"/>
      <c r="FG46" s="112"/>
      <c r="FH46" s="112"/>
      <c r="FI46" s="112"/>
      <c r="FJ46" s="112"/>
      <c r="FK46" s="112"/>
      <c r="FL46" s="112"/>
      <c r="FM46" s="112"/>
      <c r="FN46" s="112"/>
      <c r="FO46" s="112"/>
      <c r="FP46" s="112"/>
      <c r="FQ46" s="112"/>
      <c r="FR46" s="112"/>
      <c r="FS46" s="112"/>
      <c r="FT46" s="112"/>
      <c r="FU46" s="112"/>
      <c r="FV46" s="112"/>
      <c r="FW46" s="112"/>
      <c r="FX46" s="112"/>
      <c r="FY46" s="112"/>
      <c r="FZ46" s="112"/>
      <c r="GA46" s="112"/>
      <c r="GB46" s="112"/>
      <c r="GC46" s="112"/>
      <c r="GD46" s="112"/>
      <c r="GE46" s="112"/>
      <c r="GF46" s="112"/>
      <c r="GG46" s="112"/>
      <c r="GH46" s="112"/>
      <c r="GI46" s="112"/>
      <c r="GJ46" s="112"/>
      <c r="GK46" s="112"/>
      <c r="GL46" s="112"/>
      <c r="GM46" s="112"/>
      <c r="GN46" s="112"/>
      <c r="GO46" s="112"/>
      <c r="GP46" s="112"/>
      <c r="GQ46" s="112"/>
      <c r="GR46" s="112"/>
      <c r="GS46" s="112"/>
      <c r="GT46" s="112"/>
      <c r="GU46" s="112"/>
      <c r="GV46" s="112"/>
      <c r="GW46" s="112"/>
      <c r="GX46" s="112"/>
      <c r="GY46" s="112"/>
      <c r="GZ46" s="112"/>
      <c r="HA46" s="112"/>
      <c r="HB46" s="112"/>
      <c r="HC46" s="112"/>
      <c r="HD46" s="112"/>
      <c r="HE46" s="112"/>
      <c r="HF46" s="112"/>
      <c r="HG46" s="112"/>
      <c r="HH46" s="112"/>
      <c r="HI46" s="112"/>
      <c r="HJ46" s="112"/>
      <c r="HK46" s="112"/>
      <c r="HL46" s="112"/>
      <c r="HM46" s="112"/>
      <c r="HN46" s="112"/>
      <c r="HO46" s="112"/>
      <c r="HP46" s="112"/>
      <c r="HQ46" s="112"/>
      <c r="HR46" s="112"/>
      <c r="HS46" s="112"/>
      <c r="HT46" s="112"/>
      <c r="HU46" s="112"/>
      <c r="HV46" s="112"/>
      <c r="HW46" s="112"/>
      <c r="HX46" s="112"/>
      <c r="HY46" s="112"/>
      <c r="HZ46" s="112"/>
      <c r="IA46" s="112"/>
      <c r="IB46" s="112"/>
      <c r="IC46" s="112"/>
      <c r="ID46" s="112"/>
      <c r="IE46" s="112"/>
      <c r="IF46" s="112"/>
      <c r="IG46" s="112"/>
      <c r="IH46" s="112"/>
      <c r="II46" s="112"/>
      <c r="IJ46" s="112"/>
      <c r="IK46" s="112"/>
      <c r="IL46" s="112"/>
      <c r="IM46" s="112"/>
      <c r="IN46" s="112"/>
      <c r="IO46" s="112"/>
      <c r="IP46" s="112"/>
      <c r="IQ46" s="112"/>
      <c r="IR46" s="112"/>
      <c r="IS46" s="112"/>
      <c r="IT46" s="112"/>
      <c r="IU46" s="112"/>
      <c r="IV46" s="112"/>
    </row>
    <row r="47" spans="1:256" s="3" customFormat="1" ht="15" customHeight="1">
      <c r="A47" s="18">
        <v>1</v>
      </c>
      <c r="B47" s="28">
        <v>48</v>
      </c>
      <c r="C47" s="14" t="s">
        <v>119</v>
      </c>
      <c r="D47" s="13" t="s">
        <v>6</v>
      </c>
      <c r="E47" s="13" t="s">
        <v>110</v>
      </c>
      <c r="F47" s="31">
        <v>38597</v>
      </c>
      <c r="G47" s="10">
        <v>47.4</v>
      </c>
      <c r="H47" s="36">
        <v>1.0631</v>
      </c>
      <c r="I47" s="111">
        <v>37.5</v>
      </c>
      <c r="J47" s="10">
        <v>37.5</v>
      </c>
      <c r="K47" s="10">
        <v>40</v>
      </c>
      <c r="L47" s="10">
        <v>40</v>
      </c>
      <c r="M47" s="40">
        <f>L47*H47</f>
        <v>42.524</v>
      </c>
      <c r="N47" s="30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s="3" customFormat="1" ht="15" customHeight="1">
      <c r="A48" s="18">
        <v>1</v>
      </c>
      <c r="B48" s="28">
        <v>60</v>
      </c>
      <c r="C48" s="14" t="s">
        <v>81</v>
      </c>
      <c r="D48" s="13" t="s">
        <v>3</v>
      </c>
      <c r="E48" s="13" t="s">
        <v>73</v>
      </c>
      <c r="F48" s="31">
        <v>36362</v>
      </c>
      <c r="G48" s="25">
        <v>58.5</v>
      </c>
      <c r="H48" s="36">
        <v>0.8345</v>
      </c>
      <c r="I48" s="111">
        <v>80</v>
      </c>
      <c r="J48" s="10">
        <v>85</v>
      </c>
      <c r="K48" s="10">
        <v>90</v>
      </c>
      <c r="L48" s="10">
        <v>90</v>
      </c>
      <c r="M48" s="40">
        <f t="shared" si="2"/>
        <v>75.105</v>
      </c>
      <c r="N48" s="30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s="3" customFormat="1" ht="15" customHeight="1">
      <c r="A49" s="18">
        <v>1</v>
      </c>
      <c r="B49" s="28">
        <v>60</v>
      </c>
      <c r="C49" s="14" t="s">
        <v>120</v>
      </c>
      <c r="D49" s="13" t="s">
        <v>2</v>
      </c>
      <c r="E49" s="13" t="s">
        <v>110</v>
      </c>
      <c r="F49" s="31">
        <v>36265</v>
      </c>
      <c r="G49" s="25">
        <v>57.4</v>
      </c>
      <c r="H49" s="36">
        <v>0.8516</v>
      </c>
      <c r="I49" s="10">
        <v>112.5</v>
      </c>
      <c r="J49" s="10">
        <v>120</v>
      </c>
      <c r="K49" s="10">
        <v>125</v>
      </c>
      <c r="L49" s="10">
        <v>125</v>
      </c>
      <c r="M49" s="40">
        <f t="shared" si="2"/>
        <v>106.45</v>
      </c>
      <c r="N49" s="30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56" s="3" customFormat="1" ht="15" customHeight="1">
      <c r="A50" s="18">
        <v>1</v>
      </c>
      <c r="B50" s="28">
        <v>67.5</v>
      </c>
      <c r="C50" s="14" t="s">
        <v>115</v>
      </c>
      <c r="D50" s="13" t="s">
        <v>2</v>
      </c>
      <c r="E50" s="13" t="s">
        <v>56</v>
      </c>
      <c r="F50" s="31">
        <v>32418</v>
      </c>
      <c r="G50" s="25">
        <v>67.5</v>
      </c>
      <c r="H50" s="36">
        <v>0.7258</v>
      </c>
      <c r="I50" s="10">
        <v>110</v>
      </c>
      <c r="J50" s="10">
        <v>115</v>
      </c>
      <c r="K50" s="111">
        <v>120</v>
      </c>
      <c r="L50" s="10">
        <v>115</v>
      </c>
      <c r="M50" s="40">
        <f t="shared" si="2"/>
        <v>83.467</v>
      </c>
      <c r="N50" s="30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 s="113" customFormat="1" ht="15" customHeight="1">
      <c r="A51" s="18">
        <v>1</v>
      </c>
      <c r="B51" s="28">
        <v>67.5</v>
      </c>
      <c r="C51" s="14" t="s">
        <v>98</v>
      </c>
      <c r="D51" s="13" t="s">
        <v>6</v>
      </c>
      <c r="E51" s="13" t="s">
        <v>48</v>
      </c>
      <c r="F51" s="31">
        <v>37260</v>
      </c>
      <c r="G51" s="25">
        <v>65.5</v>
      </c>
      <c r="H51" s="36">
        <v>0.746</v>
      </c>
      <c r="I51" s="10">
        <v>65</v>
      </c>
      <c r="J51" s="10">
        <v>70</v>
      </c>
      <c r="K51" s="10">
        <v>72.5</v>
      </c>
      <c r="L51" s="10">
        <v>72.5</v>
      </c>
      <c r="M51" s="40">
        <f>L51*H51</f>
        <v>54.085</v>
      </c>
      <c r="N51" s="115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2"/>
      <c r="BP51" s="112"/>
      <c r="BQ51" s="112"/>
      <c r="BR51" s="112"/>
      <c r="BS51" s="112"/>
      <c r="BT51" s="112"/>
      <c r="BU51" s="112"/>
      <c r="BV51" s="112"/>
      <c r="BW51" s="112"/>
      <c r="BX51" s="112"/>
      <c r="BY51" s="112"/>
      <c r="BZ51" s="112"/>
      <c r="CA51" s="112"/>
      <c r="CB51" s="112"/>
      <c r="CC51" s="112"/>
      <c r="CD51" s="112"/>
      <c r="CE51" s="112"/>
      <c r="CF51" s="112"/>
      <c r="CG51" s="112"/>
      <c r="CH51" s="112"/>
      <c r="CI51" s="112"/>
      <c r="CJ51" s="112"/>
      <c r="CK51" s="112"/>
      <c r="CL51" s="112"/>
      <c r="CM51" s="112"/>
      <c r="CN51" s="112"/>
      <c r="CO51" s="112"/>
      <c r="CP51" s="112"/>
      <c r="CQ51" s="112"/>
      <c r="CR51" s="112"/>
      <c r="CS51" s="112"/>
      <c r="CT51" s="112"/>
      <c r="CU51" s="112"/>
      <c r="CV51" s="112"/>
      <c r="CW51" s="112"/>
      <c r="CX51" s="112"/>
      <c r="CY51" s="112"/>
      <c r="CZ51" s="112"/>
      <c r="DA51" s="112"/>
      <c r="DB51" s="112"/>
      <c r="DC51" s="112"/>
      <c r="DD51" s="112"/>
      <c r="DE51" s="112"/>
      <c r="DF51" s="112"/>
      <c r="DG51" s="112"/>
      <c r="DH51" s="112"/>
      <c r="DI51" s="112"/>
      <c r="DJ51" s="112"/>
      <c r="DK51" s="112"/>
      <c r="DL51" s="112"/>
      <c r="DM51" s="112"/>
      <c r="DN51" s="112"/>
      <c r="DO51" s="112"/>
      <c r="DP51" s="112"/>
      <c r="DQ51" s="112"/>
      <c r="DR51" s="112"/>
      <c r="DS51" s="112"/>
      <c r="DT51" s="112"/>
      <c r="DU51" s="112"/>
      <c r="DV51" s="112"/>
      <c r="DW51" s="112"/>
      <c r="DX51" s="112"/>
      <c r="DY51" s="112"/>
      <c r="DZ51" s="112"/>
      <c r="EA51" s="112"/>
      <c r="EB51" s="112"/>
      <c r="EC51" s="112"/>
      <c r="ED51" s="112"/>
      <c r="EE51" s="112"/>
      <c r="EF51" s="112"/>
      <c r="EG51" s="112"/>
      <c r="EH51" s="112"/>
      <c r="EI51" s="112"/>
      <c r="EJ51" s="112"/>
      <c r="EK51" s="112"/>
      <c r="EL51" s="112"/>
      <c r="EM51" s="112"/>
      <c r="EN51" s="112"/>
      <c r="EO51" s="112"/>
      <c r="EP51" s="112"/>
      <c r="EQ51" s="112"/>
      <c r="ER51" s="112"/>
      <c r="ES51" s="112"/>
      <c r="ET51" s="112"/>
      <c r="EU51" s="112"/>
      <c r="EV51" s="112"/>
      <c r="EW51" s="112"/>
      <c r="EX51" s="112"/>
      <c r="EY51" s="112"/>
      <c r="EZ51" s="112"/>
      <c r="FA51" s="112"/>
      <c r="FB51" s="112"/>
      <c r="FC51" s="112"/>
      <c r="FD51" s="112"/>
      <c r="FE51" s="112"/>
      <c r="FF51" s="112"/>
      <c r="FG51" s="112"/>
      <c r="FH51" s="112"/>
      <c r="FI51" s="112"/>
      <c r="FJ51" s="112"/>
      <c r="FK51" s="112"/>
      <c r="FL51" s="112"/>
      <c r="FM51" s="112"/>
      <c r="FN51" s="112"/>
      <c r="FO51" s="112"/>
      <c r="FP51" s="112"/>
      <c r="FQ51" s="112"/>
      <c r="FR51" s="112"/>
      <c r="FS51" s="112"/>
      <c r="FT51" s="112"/>
      <c r="FU51" s="112"/>
      <c r="FV51" s="112"/>
      <c r="FW51" s="112"/>
      <c r="FX51" s="112"/>
      <c r="FY51" s="112"/>
      <c r="FZ51" s="112"/>
      <c r="GA51" s="112"/>
      <c r="GB51" s="112"/>
      <c r="GC51" s="112"/>
      <c r="GD51" s="112"/>
      <c r="GE51" s="112"/>
      <c r="GF51" s="112"/>
      <c r="GG51" s="112"/>
      <c r="GH51" s="112"/>
      <c r="GI51" s="112"/>
      <c r="GJ51" s="112"/>
      <c r="GK51" s="112"/>
      <c r="GL51" s="112"/>
      <c r="GM51" s="112"/>
      <c r="GN51" s="112"/>
      <c r="GO51" s="112"/>
      <c r="GP51" s="112"/>
      <c r="GQ51" s="112"/>
      <c r="GR51" s="112"/>
      <c r="GS51" s="112"/>
      <c r="GT51" s="112"/>
      <c r="GU51" s="112"/>
      <c r="GV51" s="112"/>
      <c r="GW51" s="112"/>
      <c r="GX51" s="112"/>
      <c r="GY51" s="112"/>
      <c r="GZ51" s="112"/>
      <c r="HA51" s="112"/>
      <c r="HB51" s="112"/>
      <c r="HC51" s="112"/>
      <c r="HD51" s="112"/>
      <c r="HE51" s="112"/>
      <c r="HF51" s="112"/>
      <c r="HG51" s="112"/>
      <c r="HH51" s="112"/>
      <c r="HI51" s="112"/>
      <c r="HJ51" s="112"/>
      <c r="HK51" s="112"/>
      <c r="HL51" s="112"/>
      <c r="HM51" s="112"/>
      <c r="HN51" s="112"/>
      <c r="HO51" s="112"/>
      <c r="HP51" s="112"/>
      <c r="HQ51" s="112"/>
      <c r="HR51" s="112"/>
      <c r="HS51" s="112"/>
      <c r="HT51" s="112"/>
      <c r="HU51" s="112"/>
      <c r="HV51" s="112"/>
      <c r="HW51" s="112"/>
      <c r="HX51" s="112"/>
      <c r="HY51" s="112"/>
      <c r="HZ51" s="112"/>
      <c r="IA51" s="112"/>
      <c r="IB51" s="112"/>
      <c r="IC51" s="112"/>
      <c r="ID51" s="112"/>
      <c r="IE51" s="112"/>
      <c r="IF51" s="112"/>
      <c r="IG51" s="112"/>
      <c r="IH51" s="112"/>
      <c r="II51" s="112"/>
      <c r="IJ51" s="112"/>
      <c r="IK51" s="112"/>
      <c r="IL51" s="112"/>
      <c r="IM51" s="112"/>
      <c r="IN51" s="112"/>
      <c r="IO51" s="112"/>
      <c r="IP51" s="112"/>
      <c r="IQ51" s="112"/>
      <c r="IR51" s="112"/>
      <c r="IS51" s="112"/>
      <c r="IT51" s="112"/>
      <c r="IU51" s="112"/>
      <c r="IV51" s="112"/>
    </row>
    <row r="52" spans="1:256" s="3" customFormat="1" ht="15" customHeight="1">
      <c r="A52" s="18">
        <v>1</v>
      </c>
      <c r="B52" s="28">
        <v>67.5</v>
      </c>
      <c r="C52" s="14" t="s">
        <v>82</v>
      </c>
      <c r="D52" s="13" t="s">
        <v>8</v>
      </c>
      <c r="E52" s="13" t="s">
        <v>1</v>
      </c>
      <c r="F52" s="31">
        <v>24592</v>
      </c>
      <c r="G52" s="25">
        <v>64.4</v>
      </c>
      <c r="H52" s="36">
        <v>0.758</v>
      </c>
      <c r="I52" s="10">
        <v>105</v>
      </c>
      <c r="J52" s="10">
        <v>107.5</v>
      </c>
      <c r="K52" s="111">
        <v>110</v>
      </c>
      <c r="L52" s="10">
        <v>107.5</v>
      </c>
      <c r="M52" s="40">
        <f t="shared" si="2"/>
        <v>81.485</v>
      </c>
      <c r="N52" s="30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ht="15" customHeight="1">
      <c r="A53" s="34">
        <v>1</v>
      </c>
      <c r="B53" s="28">
        <v>75</v>
      </c>
      <c r="C53" s="14" t="s">
        <v>84</v>
      </c>
      <c r="D53" s="14" t="s">
        <v>6</v>
      </c>
      <c r="E53" s="14" t="s">
        <v>1</v>
      </c>
      <c r="F53" s="31">
        <v>36888</v>
      </c>
      <c r="G53" s="10">
        <v>73.7</v>
      </c>
      <c r="H53" s="36">
        <v>0.6737</v>
      </c>
      <c r="I53" s="11">
        <v>110</v>
      </c>
      <c r="J53" s="11">
        <v>120</v>
      </c>
      <c r="K53" s="11">
        <v>125</v>
      </c>
      <c r="L53" s="11">
        <v>125</v>
      </c>
      <c r="M53" s="40">
        <f>L53*H53</f>
        <v>84.21249999999999</v>
      </c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  <c r="BG53" s="112"/>
      <c r="BH53" s="112"/>
      <c r="BI53" s="112"/>
      <c r="BJ53" s="112"/>
      <c r="BK53" s="112"/>
      <c r="BL53" s="112"/>
      <c r="BM53" s="112"/>
      <c r="BN53" s="112"/>
      <c r="BO53" s="112"/>
      <c r="BP53" s="112"/>
      <c r="BQ53" s="112"/>
      <c r="BR53" s="112"/>
      <c r="BS53" s="112"/>
      <c r="BT53" s="112"/>
      <c r="BU53" s="112"/>
      <c r="BV53" s="112"/>
      <c r="BW53" s="112"/>
      <c r="BX53" s="112"/>
      <c r="BY53" s="112"/>
      <c r="BZ53" s="112"/>
      <c r="CA53" s="112"/>
      <c r="CB53" s="112"/>
      <c r="CC53" s="112"/>
      <c r="CD53" s="112"/>
      <c r="CE53" s="112"/>
      <c r="CF53" s="112"/>
      <c r="CG53" s="112"/>
      <c r="CH53" s="112"/>
      <c r="CI53" s="112"/>
      <c r="CJ53" s="112"/>
      <c r="CK53" s="112"/>
      <c r="CL53" s="112"/>
      <c r="CM53" s="112"/>
      <c r="CN53" s="112"/>
      <c r="CO53" s="112"/>
      <c r="CP53" s="112"/>
      <c r="CQ53" s="112"/>
      <c r="CR53" s="112"/>
      <c r="CS53" s="112"/>
      <c r="CT53" s="112"/>
      <c r="CU53" s="112"/>
      <c r="CV53" s="112"/>
      <c r="CW53" s="112"/>
      <c r="CX53" s="112"/>
      <c r="CY53" s="112"/>
      <c r="CZ53" s="112"/>
      <c r="DA53" s="112"/>
      <c r="DB53" s="112"/>
      <c r="DC53" s="112"/>
      <c r="DD53" s="112"/>
      <c r="DE53" s="112"/>
      <c r="DF53" s="112"/>
      <c r="DG53" s="112"/>
      <c r="DH53" s="112"/>
      <c r="DI53" s="112"/>
      <c r="DJ53" s="112"/>
      <c r="DK53" s="112"/>
      <c r="DL53" s="112"/>
      <c r="DM53" s="112"/>
      <c r="DN53" s="112"/>
      <c r="DO53" s="112"/>
      <c r="DP53" s="112"/>
      <c r="DQ53" s="112"/>
      <c r="DR53" s="112"/>
      <c r="DS53" s="112"/>
      <c r="DT53" s="112"/>
      <c r="DU53" s="112"/>
      <c r="DV53" s="112"/>
      <c r="DW53" s="112"/>
      <c r="DX53" s="112"/>
      <c r="DY53" s="112"/>
      <c r="DZ53" s="112"/>
      <c r="EA53" s="112"/>
      <c r="EB53" s="112"/>
      <c r="EC53" s="112"/>
      <c r="ED53" s="112"/>
      <c r="EE53" s="112"/>
      <c r="EF53" s="112"/>
      <c r="EG53" s="112"/>
      <c r="EH53" s="112"/>
      <c r="EI53" s="112"/>
      <c r="EJ53" s="112"/>
      <c r="EK53" s="112"/>
      <c r="EL53" s="112"/>
      <c r="EM53" s="112"/>
      <c r="EN53" s="112"/>
      <c r="EO53" s="112"/>
      <c r="EP53" s="112"/>
      <c r="EQ53" s="112"/>
      <c r="ER53" s="112"/>
      <c r="ES53" s="112"/>
      <c r="ET53" s="112"/>
      <c r="EU53" s="112"/>
      <c r="EV53" s="112"/>
      <c r="EW53" s="112"/>
      <c r="EX53" s="112"/>
      <c r="EY53" s="112"/>
      <c r="EZ53" s="112"/>
      <c r="FA53" s="112"/>
      <c r="FB53" s="112"/>
      <c r="FC53" s="112"/>
      <c r="FD53" s="112"/>
      <c r="FE53" s="112"/>
      <c r="FF53" s="112"/>
      <c r="FG53" s="112"/>
      <c r="FH53" s="112"/>
      <c r="FI53" s="112"/>
      <c r="FJ53" s="112"/>
      <c r="FK53" s="112"/>
      <c r="FL53" s="112"/>
      <c r="FM53" s="112"/>
      <c r="FN53" s="112"/>
      <c r="FO53" s="112"/>
      <c r="FP53" s="112"/>
      <c r="FQ53" s="112"/>
      <c r="FR53" s="112"/>
      <c r="FS53" s="112"/>
      <c r="FT53" s="112"/>
      <c r="FU53" s="112"/>
      <c r="FV53" s="112"/>
      <c r="FW53" s="112"/>
      <c r="FX53" s="112"/>
      <c r="FY53" s="112"/>
      <c r="FZ53" s="112"/>
      <c r="GA53" s="112"/>
      <c r="GB53" s="112"/>
      <c r="GC53" s="112"/>
      <c r="GD53" s="112"/>
      <c r="GE53" s="112"/>
      <c r="GF53" s="112"/>
      <c r="GG53" s="112"/>
      <c r="GH53" s="112"/>
      <c r="GI53" s="112"/>
      <c r="GJ53" s="112"/>
      <c r="GK53" s="112"/>
      <c r="GL53" s="112"/>
      <c r="GM53" s="112"/>
      <c r="GN53" s="112"/>
      <c r="GO53" s="112"/>
      <c r="GP53" s="112"/>
      <c r="GQ53" s="112"/>
      <c r="GR53" s="112"/>
      <c r="GS53" s="112"/>
      <c r="GT53" s="112"/>
      <c r="GU53" s="112"/>
      <c r="GV53" s="112"/>
      <c r="GW53" s="112"/>
      <c r="GX53" s="112"/>
      <c r="GY53" s="112"/>
      <c r="GZ53" s="112"/>
      <c r="HA53" s="112"/>
      <c r="HB53" s="112"/>
      <c r="HC53" s="112"/>
      <c r="HD53" s="112"/>
      <c r="HE53" s="112"/>
      <c r="HF53" s="112"/>
      <c r="HG53" s="112"/>
      <c r="HH53" s="112"/>
      <c r="HI53" s="112"/>
      <c r="HJ53" s="112"/>
      <c r="HK53" s="112"/>
      <c r="HL53" s="112"/>
      <c r="HM53" s="112"/>
      <c r="HN53" s="112"/>
      <c r="HO53" s="112"/>
      <c r="HP53" s="112"/>
      <c r="HQ53" s="112"/>
      <c r="HR53" s="112"/>
      <c r="HS53" s="112"/>
      <c r="HT53" s="112"/>
      <c r="HU53" s="112"/>
      <c r="HV53" s="112"/>
      <c r="HW53" s="112"/>
      <c r="HX53" s="112"/>
      <c r="HY53" s="112"/>
      <c r="HZ53" s="112"/>
      <c r="IA53" s="112"/>
      <c r="IB53" s="112"/>
      <c r="IC53" s="112"/>
      <c r="ID53" s="112"/>
      <c r="IE53" s="112"/>
      <c r="IF53" s="112"/>
      <c r="IG53" s="112"/>
      <c r="IH53" s="112"/>
      <c r="II53" s="112"/>
      <c r="IJ53" s="112"/>
      <c r="IK53" s="112"/>
      <c r="IL53" s="112"/>
      <c r="IM53" s="112"/>
      <c r="IN53" s="112"/>
      <c r="IO53" s="112"/>
      <c r="IP53" s="112"/>
      <c r="IQ53" s="112"/>
      <c r="IR53" s="112"/>
      <c r="IS53" s="112"/>
      <c r="IT53" s="112"/>
      <c r="IU53" s="112"/>
      <c r="IV53" s="112"/>
    </row>
    <row r="54" spans="1:256" ht="15" customHeight="1">
      <c r="A54" s="34">
        <v>1</v>
      </c>
      <c r="B54" s="28">
        <v>75</v>
      </c>
      <c r="C54" s="14" t="s">
        <v>124</v>
      </c>
      <c r="D54" s="14" t="s">
        <v>3</v>
      </c>
      <c r="E54" s="14" t="s">
        <v>125</v>
      </c>
      <c r="F54" s="31">
        <v>35118</v>
      </c>
      <c r="G54" s="10">
        <v>68</v>
      </c>
      <c r="H54" s="36">
        <v>0.7211</v>
      </c>
      <c r="I54" s="111">
        <v>112.5</v>
      </c>
      <c r="J54" s="11">
        <v>117.5</v>
      </c>
      <c r="K54" s="111">
        <v>122.5</v>
      </c>
      <c r="L54" s="11">
        <v>117.5</v>
      </c>
      <c r="M54" s="40">
        <f>L54*H54</f>
        <v>84.72925</v>
      </c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112"/>
      <c r="BK54" s="112"/>
      <c r="BL54" s="112"/>
      <c r="BM54" s="112"/>
      <c r="BN54" s="112"/>
      <c r="BO54" s="112"/>
      <c r="BP54" s="112"/>
      <c r="BQ54" s="112"/>
      <c r="BR54" s="112"/>
      <c r="BS54" s="112"/>
      <c r="BT54" s="112"/>
      <c r="BU54" s="112"/>
      <c r="BV54" s="112"/>
      <c r="BW54" s="112"/>
      <c r="BX54" s="112"/>
      <c r="BY54" s="112"/>
      <c r="BZ54" s="112"/>
      <c r="CA54" s="112"/>
      <c r="CB54" s="112"/>
      <c r="CC54" s="112"/>
      <c r="CD54" s="112"/>
      <c r="CE54" s="112"/>
      <c r="CF54" s="112"/>
      <c r="CG54" s="112"/>
      <c r="CH54" s="112"/>
      <c r="CI54" s="112"/>
      <c r="CJ54" s="112"/>
      <c r="CK54" s="112"/>
      <c r="CL54" s="112"/>
      <c r="CM54" s="112"/>
      <c r="CN54" s="112"/>
      <c r="CO54" s="112"/>
      <c r="CP54" s="112"/>
      <c r="CQ54" s="112"/>
      <c r="CR54" s="112"/>
      <c r="CS54" s="112"/>
      <c r="CT54" s="112"/>
      <c r="CU54" s="112"/>
      <c r="CV54" s="112"/>
      <c r="CW54" s="112"/>
      <c r="CX54" s="112"/>
      <c r="CY54" s="112"/>
      <c r="CZ54" s="112"/>
      <c r="DA54" s="112"/>
      <c r="DB54" s="112"/>
      <c r="DC54" s="112"/>
      <c r="DD54" s="112"/>
      <c r="DE54" s="112"/>
      <c r="DF54" s="112"/>
      <c r="DG54" s="112"/>
      <c r="DH54" s="112"/>
      <c r="DI54" s="112"/>
      <c r="DJ54" s="112"/>
      <c r="DK54" s="112"/>
      <c r="DL54" s="112"/>
      <c r="DM54" s="112"/>
      <c r="DN54" s="112"/>
      <c r="DO54" s="112"/>
      <c r="DP54" s="112"/>
      <c r="DQ54" s="112"/>
      <c r="DR54" s="112"/>
      <c r="DS54" s="112"/>
      <c r="DT54" s="112"/>
      <c r="DU54" s="112"/>
      <c r="DV54" s="112"/>
      <c r="DW54" s="112"/>
      <c r="DX54" s="112"/>
      <c r="DY54" s="112"/>
      <c r="DZ54" s="112"/>
      <c r="EA54" s="112"/>
      <c r="EB54" s="112"/>
      <c r="EC54" s="112"/>
      <c r="ED54" s="112"/>
      <c r="EE54" s="112"/>
      <c r="EF54" s="112"/>
      <c r="EG54" s="112"/>
      <c r="EH54" s="112"/>
      <c r="EI54" s="112"/>
      <c r="EJ54" s="112"/>
      <c r="EK54" s="112"/>
      <c r="EL54" s="112"/>
      <c r="EM54" s="112"/>
      <c r="EN54" s="112"/>
      <c r="EO54" s="112"/>
      <c r="EP54" s="112"/>
      <c r="EQ54" s="112"/>
      <c r="ER54" s="112"/>
      <c r="ES54" s="112"/>
      <c r="ET54" s="112"/>
      <c r="EU54" s="112"/>
      <c r="EV54" s="112"/>
      <c r="EW54" s="112"/>
      <c r="EX54" s="112"/>
      <c r="EY54" s="112"/>
      <c r="EZ54" s="112"/>
      <c r="FA54" s="112"/>
      <c r="FB54" s="112"/>
      <c r="FC54" s="112"/>
      <c r="FD54" s="112"/>
      <c r="FE54" s="112"/>
      <c r="FF54" s="112"/>
      <c r="FG54" s="112"/>
      <c r="FH54" s="112"/>
      <c r="FI54" s="112"/>
      <c r="FJ54" s="112"/>
      <c r="FK54" s="112"/>
      <c r="FL54" s="112"/>
      <c r="FM54" s="112"/>
      <c r="FN54" s="112"/>
      <c r="FO54" s="112"/>
      <c r="FP54" s="112"/>
      <c r="FQ54" s="112"/>
      <c r="FR54" s="112"/>
      <c r="FS54" s="112"/>
      <c r="FT54" s="112"/>
      <c r="FU54" s="112"/>
      <c r="FV54" s="112"/>
      <c r="FW54" s="112"/>
      <c r="FX54" s="112"/>
      <c r="FY54" s="112"/>
      <c r="FZ54" s="112"/>
      <c r="GA54" s="112"/>
      <c r="GB54" s="112"/>
      <c r="GC54" s="112"/>
      <c r="GD54" s="112"/>
      <c r="GE54" s="112"/>
      <c r="GF54" s="112"/>
      <c r="GG54" s="112"/>
      <c r="GH54" s="112"/>
      <c r="GI54" s="112"/>
      <c r="GJ54" s="112"/>
      <c r="GK54" s="112"/>
      <c r="GL54" s="112"/>
      <c r="GM54" s="112"/>
      <c r="GN54" s="112"/>
      <c r="GO54" s="112"/>
      <c r="GP54" s="112"/>
      <c r="GQ54" s="112"/>
      <c r="GR54" s="112"/>
      <c r="GS54" s="112"/>
      <c r="GT54" s="112"/>
      <c r="GU54" s="112"/>
      <c r="GV54" s="112"/>
      <c r="GW54" s="112"/>
      <c r="GX54" s="112"/>
      <c r="GY54" s="112"/>
      <c r="GZ54" s="112"/>
      <c r="HA54" s="112"/>
      <c r="HB54" s="112"/>
      <c r="HC54" s="112"/>
      <c r="HD54" s="112"/>
      <c r="HE54" s="112"/>
      <c r="HF54" s="112"/>
      <c r="HG54" s="112"/>
      <c r="HH54" s="112"/>
      <c r="HI54" s="112"/>
      <c r="HJ54" s="112"/>
      <c r="HK54" s="112"/>
      <c r="HL54" s="112"/>
      <c r="HM54" s="112"/>
      <c r="HN54" s="112"/>
      <c r="HO54" s="112"/>
      <c r="HP54" s="112"/>
      <c r="HQ54" s="112"/>
      <c r="HR54" s="112"/>
      <c r="HS54" s="112"/>
      <c r="HT54" s="112"/>
      <c r="HU54" s="112"/>
      <c r="HV54" s="112"/>
      <c r="HW54" s="112"/>
      <c r="HX54" s="112"/>
      <c r="HY54" s="112"/>
      <c r="HZ54" s="112"/>
      <c r="IA54" s="112"/>
      <c r="IB54" s="112"/>
      <c r="IC54" s="112"/>
      <c r="ID54" s="112"/>
      <c r="IE54" s="112"/>
      <c r="IF54" s="112"/>
      <c r="IG54" s="112"/>
      <c r="IH54" s="112"/>
      <c r="II54" s="112"/>
      <c r="IJ54" s="112"/>
      <c r="IK54" s="112"/>
      <c r="IL54" s="112"/>
      <c r="IM54" s="112"/>
      <c r="IN54" s="112"/>
      <c r="IO54" s="112"/>
      <c r="IP54" s="112"/>
      <c r="IQ54" s="112"/>
      <c r="IR54" s="112"/>
      <c r="IS54" s="112"/>
      <c r="IT54" s="112"/>
      <c r="IU54" s="112"/>
      <c r="IV54" s="112"/>
    </row>
    <row r="55" spans="1:15" s="116" customFormat="1" ht="15" customHeight="1">
      <c r="A55" s="34">
        <v>1</v>
      </c>
      <c r="B55" s="28">
        <v>75</v>
      </c>
      <c r="C55" s="14" t="s">
        <v>86</v>
      </c>
      <c r="D55" s="14" t="s">
        <v>2</v>
      </c>
      <c r="E55" s="14" t="s">
        <v>56</v>
      </c>
      <c r="F55" s="31">
        <v>32930</v>
      </c>
      <c r="G55" s="10">
        <v>75</v>
      </c>
      <c r="H55" s="36">
        <v>0.6645</v>
      </c>
      <c r="I55" s="11">
        <v>115</v>
      </c>
      <c r="J55" s="11">
        <v>120</v>
      </c>
      <c r="K55" s="11">
        <v>122.5</v>
      </c>
      <c r="L55" s="11">
        <v>122.5</v>
      </c>
      <c r="M55" s="40">
        <f aca="true" t="shared" si="3" ref="M55:M65">L55*H55</f>
        <v>81.40125</v>
      </c>
      <c r="N55" s="114"/>
      <c r="O55" s="112"/>
    </row>
    <row r="56" spans="1:256" s="7" customFormat="1" ht="15" customHeight="1">
      <c r="A56" s="34">
        <v>2</v>
      </c>
      <c r="B56" s="28">
        <v>75</v>
      </c>
      <c r="C56" s="14" t="s">
        <v>85</v>
      </c>
      <c r="D56" s="14" t="s">
        <v>2</v>
      </c>
      <c r="E56" s="14" t="s">
        <v>56</v>
      </c>
      <c r="F56" s="31">
        <v>31981</v>
      </c>
      <c r="G56" s="10">
        <v>73.8</v>
      </c>
      <c r="H56" s="36">
        <v>0.673</v>
      </c>
      <c r="I56" s="11">
        <v>110</v>
      </c>
      <c r="J56" s="111">
        <v>120</v>
      </c>
      <c r="K56" s="111">
        <v>120</v>
      </c>
      <c r="L56" s="11">
        <v>110</v>
      </c>
      <c r="M56" s="40">
        <f t="shared" si="3"/>
        <v>74.03</v>
      </c>
      <c r="N56" s="114"/>
      <c r="O56" s="2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6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  <c r="DE56" s="116"/>
      <c r="DF56" s="116"/>
      <c r="DG56" s="116"/>
      <c r="DH56" s="116"/>
      <c r="DI56" s="116"/>
      <c r="DJ56" s="116"/>
      <c r="DK56" s="116"/>
      <c r="DL56" s="116"/>
      <c r="DM56" s="116"/>
      <c r="DN56" s="116"/>
      <c r="DO56" s="116"/>
      <c r="DP56" s="116"/>
      <c r="DQ56" s="116"/>
      <c r="DR56" s="116"/>
      <c r="DS56" s="116"/>
      <c r="DT56" s="116"/>
      <c r="DU56" s="116"/>
      <c r="DV56" s="116"/>
      <c r="DW56" s="116"/>
      <c r="DX56" s="116"/>
      <c r="DY56" s="116"/>
      <c r="DZ56" s="116"/>
      <c r="EA56" s="116"/>
      <c r="EB56" s="116"/>
      <c r="EC56" s="116"/>
      <c r="ED56" s="116"/>
      <c r="EE56" s="116"/>
      <c r="EF56" s="116"/>
      <c r="EG56" s="116"/>
      <c r="EH56" s="116"/>
      <c r="EI56" s="116"/>
      <c r="EJ56" s="116"/>
      <c r="EK56" s="116"/>
      <c r="EL56" s="116"/>
      <c r="EM56" s="116"/>
      <c r="EN56" s="116"/>
      <c r="EO56" s="116"/>
      <c r="EP56" s="116"/>
      <c r="EQ56" s="116"/>
      <c r="ER56" s="116"/>
      <c r="ES56" s="116"/>
      <c r="ET56" s="116"/>
      <c r="EU56" s="116"/>
      <c r="EV56" s="116"/>
      <c r="EW56" s="116"/>
      <c r="EX56" s="116"/>
      <c r="EY56" s="116"/>
      <c r="EZ56" s="116"/>
      <c r="FA56" s="116"/>
      <c r="FB56" s="116"/>
      <c r="FC56" s="116"/>
      <c r="FD56" s="116"/>
      <c r="FE56" s="116"/>
      <c r="FF56" s="116"/>
      <c r="FG56" s="116"/>
      <c r="FH56" s="116"/>
      <c r="FI56" s="116"/>
      <c r="FJ56" s="116"/>
      <c r="FK56" s="116"/>
      <c r="FL56" s="116"/>
      <c r="FM56" s="116"/>
      <c r="FN56" s="116"/>
      <c r="FO56" s="116"/>
      <c r="FP56" s="116"/>
      <c r="FQ56" s="116"/>
      <c r="FR56" s="116"/>
      <c r="FS56" s="116"/>
      <c r="FT56" s="116"/>
      <c r="FU56" s="116"/>
      <c r="FV56" s="116"/>
      <c r="FW56" s="116"/>
      <c r="FX56" s="116"/>
      <c r="FY56" s="116"/>
      <c r="FZ56" s="116"/>
      <c r="GA56" s="116"/>
      <c r="GB56" s="116"/>
      <c r="GC56" s="116"/>
      <c r="GD56" s="116"/>
      <c r="GE56" s="116"/>
      <c r="GF56" s="116"/>
      <c r="GG56" s="116"/>
      <c r="GH56" s="116"/>
      <c r="GI56" s="116"/>
      <c r="GJ56" s="116"/>
      <c r="GK56" s="116"/>
      <c r="GL56" s="116"/>
      <c r="GM56" s="116"/>
      <c r="GN56" s="116"/>
      <c r="GO56" s="116"/>
      <c r="GP56" s="116"/>
      <c r="GQ56" s="116"/>
      <c r="GR56" s="116"/>
      <c r="GS56" s="116"/>
      <c r="GT56" s="116"/>
      <c r="GU56" s="116"/>
      <c r="GV56" s="116"/>
      <c r="GW56" s="116"/>
      <c r="GX56" s="116"/>
      <c r="GY56" s="116"/>
      <c r="GZ56" s="116"/>
      <c r="HA56" s="116"/>
      <c r="HB56" s="116"/>
      <c r="HC56" s="116"/>
      <c r="HD56" s="116"/>
      <c r="HE56" s="116"/>
      <c r="HF56" s="116"/>
      <c r="HG56" s="116"/>
      <c r="HH56" s="116"/>
      <c r="HI56" s="116"/>
      <c r="HJ56" s="116"/>
      <c r="HK56" s="116"/>
      <c r="HL56" s="116"/>
      <c r="HM56" s="116"/>
      <c r="HN56" s="116"/>
      <c r="HO56" s="116"/>
      <c r="HP56" s="116"/>
      <c r="HQ56" s="116"/>
      <c r="HR56" s="116"/>
      <c r="HS56" s="116"/>
      <c r="HT56" s="116"/>
      <c r="HU56" s="116"/>
      <c r="HV56" s="116"/>
      <c r="HW56" s="116"/>
      <c r="HX56" s="116"/>
      <c r="HY56" s="116"/>
      <c r="HZ56" s="116"/>
      <c r="IA56" s="116"/>
      <c r="IB56" s="116"/>
      <c r="IC56" s="116"/>
      <c r="ID56" s="116"/>
      <c r="IE56" s="116"/>
      <c r="IF56" s="116"/>
      <c r="IG56" s="116"/>
      <c r="IH56" s="116"/>
      <c r="II56" s="116"/>
      <c r="IJ56" s="116"/>
      <c r="IK56" s="116"/>
      <c r="IL56" s="116"/>
      <c r="IM56" s="116"/>
      <c r="IN56" s="116"/>
      <c r="IO56" s="116"/>
      <c r="IP56" s="116"/>
      <c r="IQ56" s="116"/>
      <c r="IR56" s="116"/>
      <c r="IS56" s="116"/>
      <c r="IT56" s="116"/>
      <c r="IU56" s="116"/>
      <c r="IV56" s="116"/>
    </row>
    <row r="57" spans="1:256" s="116" customFormat="1" ht="15" customHeight="1">
      <c r="A57" s="34">
        <v>1</v>
      </c>
      <c r="B57" s="28">
        <v>75</v>
      </c>
      <c r="C57" s="14" t="s">
        <v>121</v>
      </c>
      <c r="D57" s="14" t="s">
        <v>122</v>
      </c>
      <c r="E57" s="14" t="s">
        <v>110</v>
      </c>
      <c r="F57" s="31">
        <v>23723</v>
      </c>
      <c r="G57" s="10">
        <v>68.7</v>
      </c>
      <c r="H57" s="36">
        <v>0.7146</v>
      </c>
      <c r="I57" s="11">
        <v>80</v>
      </c>
      <c r="J57" s="111">
        <v>85</v>
      </c>
      <c r="K57" s="11">
        <v>85</v>
      </c>
      <c r="L57" s="11">
        <v>85</v>
      </c>
      <c r="M57" s="40">
        <f>L57*H57</f>
        <v>60.741</v>
      </c>
      <c r="N57" s="114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  <c r="AO57" s="112"/>
      <c r="AP57" s="112"/>
      <c r="AQ57" s="112"/>
      <c r="AR57" s="112"/>
      <c r="AS57" s="112"/>
      <c r="AT57" s="112"/>
      <c r="AU57" s="112"/>
      <c r="AV57" s="112"/>
      <c r="AW57" s="112"/>
      <c r="AX57" s="112"/>
      <c r="AY57" s="112"/>
      <c r="AZ57" s="112"/>
      <c r="BA57" s="112"/>
      <c r="BB57" s="112"/>
      <c r="BC57" s="112"/>
      <c r="BD57" s="112"/>
      <c r="BE57" s="112"/>
      <c r="BF57" s="112"/>
      <c r="BG57" s="112"/>
      <c r="BH57" s="112"/>
      <c r="BI57" s="112"/>
      <c r="BJ57" s="112"/>
      <c r="BK57" s="112"/>
      <c r="BL57" s="112"/>
      <c r="BM57" s="112"/>
      <c r="BN57" s="112"/>
      <c r="BO57" s="112"/>
      <c r="BP57" s="112"/>
      <c r="BQ57" s="112"/>
      <c r="BR57" s="112"/>
      <c r="BS57" s="112"/>
      <c r="BT57" s="112"/>
      <c r="BU57" s="112"/>
      <c r="BV57" s="112"/>
      <c r="BW57" s="112"/>
      <c r="BX57" s="112"/>
      <c r="BY57" s="112"/>
      <c r="BZ57" s="112"/>
      <c r="CA57" s="112"/>
      <c r="CB57" s="112"/>
      <c r="CC57" s="112"/>
      <c r="CD57" s="112"/>
      <c r="CE57" s="112"/>
      <c r="CF57" s="112"/>
      <c r="CG57" s="112"/>
      <c r="CH57" s="112"/>
      <c r="CI57" s="112"/>
      <c r="CJ57" s="112"/>
      <c r="CK57" s="112"/>
      <c r="CL57" s="112"/>
      <c r="CM57" s="112"/>
      <c r="CN57" s="112"/>
      <c r="CO57" s="112"/>
      <c r="CP57" s="112"/>
      <c r="CQ57" s="112"/>
      <c r="CR57" s="112"/>
      <c r="CS57" s="112"/>
      <c r="CT57" s="112"/>
      <c r="CU57" s="112"/>
      <c r="CV57" s="112"/>
      <c r="CW57" s="112"/>
      <c r="CX57" s="112"/>
      <c r="CY57" s="112"/>
      <c r="CZ57" s="112"/>
      <c r="DA57" s="112"/>
      <c r="DB57" s="112"/>
      <c r="DC57" s="112"/>
      <c r="DD57" s="112"/>
      <c r="DE57" s="112"/>
      <c r="DF57" s="112"/>
      <c r="DG57" s="112"/>
      <c r="DH57" s="112"/>
      <c r="DI57" s="112"/>
      <c r="DJ57" s="112"/>
      <c r="DK57" s="112"/>
      <c r="DL57" s="112"/>
      <c r="DM57" s="112"/>
      <c r="DN57" s="112"/>
      <c r="DO57" s="112"/>
      <c r="DP57" s="112"/>
      <c r="DQ57" s="112"/>
      <c r="DR57" s="112"/>
      <c r="DS57" s="112"/>
      <c r="DT57" s="112"/>
      <c r="DU57" s="112"/>
      <c r="DV57" s="112"/>
      <c r="DW57" s="112"/>
      <c r="DX57" s="112"/>
      <c r="DY57" s="112"/>
      <c r="DZ57" s="112"/>
      <c r="EA57" s="112"/>
      <c r="EB57" s="112"/>
      <c r="EC57" s="112"/>
      <c r="ED57" s="112"/>
      <c r="EE57" s="112"/>
      <c r="EF57" s="112"/>
      <c r="EG57" s="112"/>
      <c r="EH57" s="112"/>
      <c r="EI57" s="112"/>
      <c r="EJ57" s="112"/>
      <c r="EK57" s="112"/>
      <c r="EL57" s="112"/>
      <c r="EM57" s="112"/>
      <c r="EN57" s="112"/>
      <c r="EO57" s="112"/>
      <c r="EP57" s="112"/>
      <c r="EQ57" s="112"/>
      <c r="ER57" s="112"/>
      <c r="ES57" s="112"/>
      <c r="ET57" s="112"/>
      <c r="EU57" s="112"/>
      <c r="EV57" s="112"/>
      <c r="EW57" s="112"/>
      <c r="EX57" s="112"/>
      <c r="EY57" s="112"/>
      <c r="EZ57" s="112"/>
      <c r="FA57" s="112"/>
      <c r="FB57" s="112"/>
      <c r="FC57" s="112"/>
      <c r="FD57" s="112"/>
      <c r="FE57" s="112"/>
      <c r="FF57" s="112"/>
      <c r="FG57" s="112"/>
      <c r="FH57" s="112"/>
      <c r="FI57" s="112"/>
      <c r="FJ57" s="112"/>
      <c r="FK57" s="112"/>
      <c r="FL57" s="112"/>
      <c r="FM57" s="112"/>
      <c r="FN57" s="112"/>
      <c r="FO57" s="112"/>
      <c r="FP57" s="112"/>
      <c r="FQ57" s="112"/>
      <c r="FR57" s="112"/>
      <c r="FS57" s="112"/>
      <c r="FT57" s="112"/>
      <c r="FU57" s="112"/>
      <c r="FV57" s="112"/>
      <c r="FW57" s="112"/>
      <c r="FX57" s="112"/>
      <c r="FY57" s="112"/>
      <c r="FZ57" s="112"/>
      <c r="GA57" s="112"/>
      <c r="GB57" s="112"/>
      <c r="GC57" s="112"/>
      <c r="GD57" s="112"/>
      <c r="GE57" s="112"/>
      <c r="GF57" s="112"/>
      <c r="GG57" s="112"/>
      <c r="GH57" s="112"/>
      <c r="GI57" s="112"/>
      <c r="GJ57" s="112"/>
      <c r="GK57" s="112"/>
      <c r="GL57" s="112"/>
      <c r="GM57" s="112"/>
      <c r="GN57" s="112"/>
      <c r="GO57" s="112"/>
      <c r="GP57" s="112"/>
      <c r="GQ57" s="112"/>
      <c r="GR57" s="112"/>
      <c r="GS57" s="112"/>
      <c r="GT57" s="112"/>
      <c r="GU57" s="112"/>
      <c r="GV57" s="112"/>
      <c r="GW57" s="112"/>
      <c r="GX57" s="112"/>
      <c r="GY57" s="112"/>
      <c r="GZ57" s="112"/>
      <c r="HA57" s="112"/>
      <c r="HB57" s="112"/>
      <c r="HC57" s="112"/>
      <c r="HD57" s="112"/>
      <c r="HE57" s="112"/>
      <c r="HF57" s="112"/>
      <c r="HG57" s="112"/>
      <c r="HH57" s="112"/>
      <c r="HI57" s="112"/>
      <c r="HJ57" s="112"/>
      <c r="HK57" s="112"/>
      <c r="HL57" s="112"/>
      <c r="HM57" s="112"/>
      <c r="HN57" s="112"/>
      <c r="HO57" s="112"/>
      <c r="HP57" s="112"/>
      <c r="HQ57" s="112"/>
      <c r="HR57" s="112"/>
      <c r="HS57" s="112"/>
      <c r="HT57" s="112"/>
      <c r="HU57" s="112"/>
      <c r="HV57" s="112"/>
      <c r="HW57" s="112"/>
      <c r="HX57" s="112"/>
      <c r="HY57" s="112"/>
      <c r="HZ57" s="112"/>
      <c r="IA57" s="112"/>
      <c r="IB57" s="112"/>
      <c r="IC57" s="112"/>
      <c r="ID57" s="112"/>
      <c r="IE57" s="112"/>
      <c r="IF57" s="112"/>
      <c r="IG57" s="112"/>
      <c r="IH57" s="112"/>
      <c r="II57" s="112"/>
      <c r="IJ57" s="112"/>
      <c r="IK57" s="112"/>
      <c r="IL57" s="112"/>
      <c r="IM57" s="112"/>
      <c r="IN57" s="112"/>
      <c r="IO57" s="112"/>
      <c r="IP57" s="112"/>
      <c r="IQ57" s="112"/>
      <c r="IR57" s="112"/>
      <c r="IS57" s="112"/>
      <c r="IT57" s="112"/>
      <c r="IU57" s="112"/>
      <c r="IV57" s="112"/>
    </row>
    <row r="58" spans="1:256" ht="15" customHeight="1">
      <c r="A58" s="34" t="s">
        <v>130</v>
      </c>
      <c r="B58" s="28">
        <v>75</v>
      </c>
      <c r="C58" s="14" t="s">
        <v>69</v>
      </c>
      <c r="D58" s="14" t="s">
        <v>2</v>
      </c>
      <c r="E58" s="14" t="s">
        <v>61</v>
      </c>
      <c r="F58" s="31">
        <v>34262</v>
      </c>
      <c r="G58" s="10">
        <v>72.8</v>
      </c>
      <c r="H58" s="36">
        <v>0.6805</v>
      </c>
      <c r="I58" s="111">
        <v>115</v>
      </c>
      <c r="J58" s="111">
        <v>120</v>
      </c>
      <c r="K58" s="111">
        <v>120</v>
      </c>
      <c r="L58" s="111">
        <v>0</v>
      </c>
      <c r="M58" s="40">
        <f t="shared" si="3"/>
        <v>0</v>
      </c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  <c r="AL58" s="112"/>
      <c r="AM58" s="112"/>
      <c r="AN58" s="112"/>
      <c r="AO58" s="112"/>
      <c r="AP58" s="112"/>
      <c r="AQ58" s="112"/>
      <c r="AR58" s="112"/>
      <c r="AS58" s="112"/>
      <c r="AT58" s="112"/>
      <c r="AU58" s="112"/>
      <c r="AV58" s="112"/>
      <c r="AW58" s="112"/>
      <c r="AX58" s="112"/>
      <c r="AY58" s="112"/>
      <c r="AZ58" s="112"/>
      <c r="BA58" s="112"/>
      <c r="BB58" s="112"/>
      <c r="BC58" s="112"/>
      <c r="BD58" s="112"/>
      <c r="BE58" s="112"/>
      <c r="BF58" s="112"/>
      <c r="BG58" s="112"/>
      <c r="BH58" s="112"/>
      <c r="BI58" s="112"/>
      <c r="BJ58" s="112"/>
      <c r="BK58" s="112"/>
      <c r="BL58" s="112"/>
      <c r="BM58" s="112"/>
      <c r="BN58" s="112"/>
      <c r="BO58" s="112"/>
      <c r="BP58" s="112"/>
      <c r="BQ58" s="112"/>
      <c r="BR58" s="112"/>
      <c r="BS58" s="112"/>
      <c r="BT58" s="112"/>
      <c r="BU58" s="112"/>
      <c r="BV58" s="112"/>
      <c r="BW58" s="112"/>
      <c r="BX58" s="112"/>
      <c r="BY58" s="112"/>
      <c r="BZ58" s="112"/>
      <c r="CA58" s="112"/>
      <c r="CB58" s="112"/>
      <c r="CC58" s="112"/>
      <c r="CD58" s="112"/>
      <c r="CE58" s="112"/>
      <c r="CF58" s="112"/>
      <c r="CG58" s="112"/>
      <c r="CH58" s="112"/>
      <c r="CI58" s="112"/>
      <c r="CJ58" s="112"/>
      <c r="CK58" s="112"/>
      <c r="CL58" s="112"/>
      <c r="CM58" s="112"/>
      <c r="CN58" s="112"/>
      <c r="CO58" s="112"/>
      <c r="CP58" s="112"/>
      <c r="CQ58" s="112"/>
      <c r="CR58" s="112"/>
      <c r="CS58" s="112"/>
      <c r="CT58" s="112"/>
      <c r="CU58" s="112"/>
      <c r="CV58" s="112"/>
      <c r="CW58" s="112"/>
      <c r="CX58" s="112"/>
      <c r="CY58" s="112"/>
      <c r="CZ58" s="112"/>
      <c r="DA58" s="112"/>
      <c r="DB58" s="112"/>
      <c r="DC58" s="112"/>
      <c r="DD58" s="112"/>
      <c r="DE58" s="112"/>
      <c r="DF58" s="112"/>
      <c r="DG58" s="112"/>
      <c r="DH58" s="112"/>
      <c r="DI58" s="112"/>
      <c r="DJ58" s="112"/>
      <c r="DK58" s="112"/>
      <c r="DL58" s="112"/>
      <c r="DM58" s="112"/>
      <c r="DN58" s="112"/>
      <c r="DO58" s="112"/>
      <c r="DP58" s="112"/>
      <c r="DQ58" s="112"/>
      <c r="DR58" s="112"/>
      <c r="DS58" s="112"/>
      <c r="DT58" s="112"/>
      <c r="DU58" s="112"/>
      <c r="DV58" s="112"/>
      <c r="DW58" s="112"/>
      <c r="DX58" s="112"/>
      <c r="DY58" s="112"/>
      <c r="DZ58" s="112"/>
      <c r="EA58" s="112"/>
      <c r="EB58" s="112"/>
      <c r="EC58" s="112"/>
      <c r="ED58" s="112"/>
      <c r="EE58" s="112"/>
      <c r="EF58" s="112"/>
      <c r="EG58" s="112"/>
      <c r="EH58" s="112"/>
      <c r="EI58" s="112"/>
      <c r="EJ58" s="112"/>
      <c r="EK58" s="112"/>
      <c r="EL58" s="112"/>
      <c r="EM58" s="112"/>
      <c r="EN58" s="112"/>
      <c r="EO58" s="112"/>
      <c r="EP58" s="112"/>
      <c r="EQ58" s="112"/>
      <c r="ER58" s="112"/>
      <c r="ES58" s="112"/>
      <c r="ET58" s="112"/>
      <c r="EU58" s="112"/>
      <c r="EV58" s="112"/>
      <c r="EW58" s="112"/>
      <c r="EX58" s="112"/>
      <c r="EY58" s="112"/>
      <c r="EZ58" s="112"/>
      <c r="FA58" s="112"/>
      <c r="FB58" s="112"/>
      <c r="FC58" s="112"/>
      <c r="FD58" s="112"/>
      <c r="FE58" s="112"/>
      <c r="FF58" s="112"/>
      <c r="FG58" s="112"/>
      <c r="FH58" s="112"/>
      <c r="FI58" s="112"/>
      <c r="FJ58" s="112"/>
      <c r="FK58" s="112"/>
      <c r="FL58" s="112"/>
      <c r="FM58" s="112"/>
      <c r="FN58" s="112"/>
      <c r="FO58" s="112"/>
      <c r="FP58" s="112"/>
      <c r="FQ58" s="112"/>
      <c r="FR58" s="112"/>
      <c r="FS58" s="112"/>
      <c r="FT58" s="112"/>
      <c r="FU58" s="112"/>
      <c r="FV58" s="112"/>
      <c r="FW58" s="112"/>
      <c r="FX58" s="112"/>
      <c r="FY58" s="112"/>
      <c r="FZ58" s="112"/>
      <c r="GA58" s="112"/>
      <c r="GB58" s="112"/>
      <c r="GC58" s="112"/>
      <c r="GD58" s="112"/>
      <c r="GE58" s="112"/>
      <c r="GF58" s="112"/>
      <c r="GG58" s="112"/>
      <c r="GH58" s="112"/>
      <c r="GI58" s="112"/>
      <c r="GJ58" s="112"/>
      <c r="GK58" s="112"/>
      <c r="GL58" s="112"/>
      <c r="GM58" s="112"/>
      <c r="GN58" s="112"/>
      <c r="GO58" s="112"/>
      <c r="GP58" s="112"/>
      <c r="GQ58" s="112"/>
      <c r="GR58" s="112"/>
      <c r="GS58" s="112"/>
      <c r="GT58" s="112"/>
      <c r="GU58" s="112"/>
      <c r="GV58" s="112"/>
      <c r="GW58" s="112"/>
      <c r="GX58" s="112"/>
      <c r="GY58" s="112"/>
      <c r="GZ58" s="112"/>
      <c r="HA58" s="112"/>
      <c r="HB58" s="112"/>
      <c r="HC58" s="112"/>
      <c r="HD58" s="112"/>
      <c r="HE58" s="112"/>
      <c r="HF58" s="112"/>
      <c r="HG58" s="112"/>
      <c r="HH58" s="112"/>
      <c r="HI58" s="112"/>
      <c r="HJ58" s="112"/>
      <c r="HK58" s="112"/>
      <c r="HL58" s="112"/>
      <c r="HM58" s="112"/>
      <c r="HN58" s="112"/>
      <c r="HO58" s="112"/>
      <c r="HP58" s="112"/>
      <c r="HQ58" s="112"/>
      <c r="HR58" s="112"/>
      <c r="HS58" s="112"/>
      <c r="HT58" s="112"/>
      <c r="HU58" s="112"/>
      <c r="HV58" s="112"/>
      <c r="HW58" s="112"/>
      <c r="HX58" s="112"/>
      <c r="HY58" s="112"/>
      <c r="HZ58" s="112"/>
      <c r="IA58" s="112"/>
      <c r="IB58" s="112"/>
      <c r="IC58" s="112"/>
      <c r="ID58" s="112"/>
      <c r="IE58" s="112"/>
      <c r="IF58" s="112"/>
      <c r="IG58" s="112"/>
      <c r="IH58" s="112"/>
      <c r="II58" s="112"/>
      <c r="IJ58" s="112"/>
      <c r="IK58" s="112"/>
      <c r="IL58" s="112"/>
      <c r="IM58" s="112"/>
      <c r="IN58" s="112"/>
      <c r="IO58" s="112"/>
      <c r="IP58" s="112"/>
      <c r="IQ58" s="112"/>
      <c r="IR58" s="112"/>
      <c r="IS58" s="112"/>
      <c r="IT58" s="112"/>
      <c r="IU58" s="112"/>
      <c r="IV58" s="112"/>
    </row>
    <row r="59" spans="1:14" s="112" customFormat="1" ht="15" customHeight="1">
      <c r="A59" s="34" t="s">
        <v>130</v>
      </c>
      <c r="B59" s="28">
        <v>75</v>
      </c>
      <c r="C59" s="14" t="s">
        <v>123</v>
      </c>
      <c r="D59" s="14" t="s">
        <v>2</v>
      </c>
      <c r="E59" s="14" t="s">
        <v>110</v>
      </c>
      <c r="F59" s="31">
        <v>33660</v>
      </c>
      <c r="G59" s="10">
        <v>73.3</v>
      </c>
      <c r="H59" s="36">
        <v>0.6767</v>
      </c>
      <c r="I59" s="111">
        <v>107.5</v>
      </c>
      <c r="J59" s="111">
        <v>110</v>
      </c>
      <c r="K59" s="111">
        <v>110</v>
      </c>
      <c r="L59" s="111">
        <v>0</v>
      </c>
      <c r="M59" s="40">
        <f t="shared" si="3"/>
        <v>0</v>
      </c>
      <c r="N59" s="114"/>
    </row>
    <row r="60" spans="1:14" s="112" customFormat="1" ht="15" customHeight="1">
      <c r="A60" s="34">
        <v>1</v>
      </c>
      <c r="B60" s="28">
        <v>82.5</v>
      </c>
      <c r="C60" s="14" t="s">
        <v>7</v>
      </c>
      <c r="D60" s="14" t="s">
        <v>2</v>
      </c>
      <c r="E60" s="14" t="s">
        <v>87</v>
      </c>
      <c r="F60" s="31">
        <v>30314</v>
      </c>
      <c r="G60" s="10">
        <v>79.7</v>
      </c>
      <c r="H60" s="36">
        <v>0.6347</v>
      </c>
      <c r="I60" s="11">
        <v>150</v>
      </c>
      <c r="J60" s="11">
        <v>157.5</v>
      </c>
      <c r="K60" s="11">
        <v>162.5</v>
      </c>
      <c r="L60" s="11">
        <v>162.5</v>
      </c>
      <c r="M60" s="40">
        <f t="shared" si="3"/>
        <v>103.13875</v>
      </c>
      <c r="N60" s="114"/>
    </row>
    <row r="61" spans="1:256" s="112" customFormat="1" ht="15" customHeight="1">
      <c r="A61" s="34">
        <v>2</v>
      </c>
      <c r="B61" s="28">
        <v>82.5</v>
      </c>
      <c r="C61" s="14" t="s">
        <v>88</v>
      </c>
      <c r="D61" s="13" t="s">
        <v>2</v>
      </c>
      <c r="E61" s="13" t="s">
        <v>56</v>
      </c>
      <c r="F61" s="31">
        <v>29267</v>
      </c>
      <c r="G61" s="10">
        <v>81.3</v>
      </c>
      <c r="H61" s="36">
        <v>0.6257</v>
      </c>
      <c r="I61" s="111">
        <v>152.5</v>
      </c>
      <c r="J61" s="11">
        <v>155</v>
      </c>
      <c r="K61" s="111">
        <v>160</v>
      </c>
      <c r="L61" s="11">
        <v>155</v>
      </c>
      <c r="M61" s="40">
        <f t="shared" si="3"/>
        <v>96.9835</v>
      </c>
      <c r="N61" s="117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116"/>
      <c r="BS61" s="116"/>
      <c r="BT61" s="116"/>
      <c r="BU61" s="116"/>
      <c r="BV61" s="116"/>
      <c r="BW61" s="116"/>
      <c r="BX61" s="116"/>
      <c r="BY61" s="116"/>
      <c r="BZ61" s="116"/>
      <c r="CA61" s="116"/>
      <c r="CB61" s="116"/>
      <c r="CC61" s="116"/>
      <c r="CD61" s="116"/>
      <c r="CE61" s="116"/>
      <c r="CF61" s="116"/>
      <c r="CG61" s="116"/>
      <c r="CH61" s="116"/>
      <c r="CI61" s="116"/>
      <c r="CJ61" s="116"/>
      <c r="CK61" s="116"/>
      <c r="CL61" s="116"/>
      <c r="CM61" s="116"/>
      <c r="CN61" s="116"/>
      <c r="CO61" s="116"/>
      <c r="CP61" s="116"/>
      <c r="CQ61" s="116"/>
      <c r="CR61" s="116"/>
      <c r="CS61" s="116"/>
      <c r="CT61" s="116"/>
      <c r="CU61" s="116"/>
      <c r="CV61" s="116"/>
      <c r="CW61" s="116"/>
      <c r="CX61" s="116"/>
      <c r="CY61" s="116"/>
      <c r="CZ61" s="116"/>
      <c r="DA61" s="116"/>
      <c r="DB61" s="116"/>
      <c r="DC61" s="116"/>
      <c r="DD61" s="116"/>
      <c r="DE61" s="116"/>
      <c r="DF61" s="116"/>
      <c r="DG61" s="116"/>
      <c r="DH61" s="116"/>
      <c r="DI61" s="116"/>
      <c r="DJ61" s="116"/>
      <c r="DK61" s="116"/>
      <c r="DL61" s="116"/>
      <c r="DM61" s="116"/>
      <c r="DN61" s="116"/>
      <c r="DO61" s="116"/>
      <c r="DP61" s="116"/>
      <c r="DQ61" s="116"/>
      <c r="DR61" s="116"/>
      <c r="DS61" s="116"/>
      <c r="DT61" s="116"/>
      <c r="DU61" s="116"/>
      <c r="DV61" s="116"/>
      <c r="DW61" s="116"/>
      <c r="DX61" s="116"/>
      <c r="DY61" s="116"/>
      <c r="DZ61" s="116"/>
      <c r="EA61" s="116"/>
      <c r="EB61" s="116"/>
      <c r="EC61" s="116"/>
      <c r="ED61" s="116"/>
      <c r="EE61" s="116"/>
      <c r="EF61" s="116"/>
      <c r="EG61" s="116"/>
      <c r="EH61" s="116"/>
      <c r="EI61" s="116"/>
      <c r="EJ61" s="116"/>
      <c r="EK61" s="116"/>
      <c r="EL61" s="116"/>
      <c r="EM61" s="116"/>
      <c r="EN61" s="116"/>
      <c r="EO61" s="116"/>
      <c r="EP61" s="116"/>
      <c r="EQ61" s="116"/>
      <c r="ER61" s="116"/>
      <c r="ES61" s="116"/>
      <c r="ET61" s="116"/>
      <c r="EU61" s="116"/>
      <c r="EV61" s="116"/>
      <c r="EW61" s="116"/>
      <c r="EX61" s="116"/>
      <c r="EY61" s="116"/>
      <c r="EZ61" s="116"/>
      <c r="FA61" s="116"/>
      <c r="FB61" s="116"/>
      <c r="FC61" s="116"/>
      <c r="FD61" s="116"/>
      <c r="FE61" s="116"/>
      <c r="FF61" s="116"/>
      <c r="FG61" s="116"/>
      <c r="FH61" s="116"/>
      <c r="FI61" s="116"/>
      <c r="FJ61" s="116"/>
      <c r="FK61" s="116"/>
      <c r="FL61" s="116"/>
      <c r="FM61" s="116"/>
      <c r="FN61" s="116"/>
      <c r="FO61" s="116"/>
      <c r="FP61" s="116"/>
      <c r="FQ61" s="116"/>
      <c r="FR61" s="116"/>
      <c r="FS61" s="116"/>
      <c r="FT61" s="116"/>
      <c r="FU61" s="116"/>
      <c r="FV61" s="116"/>
      <c r="FW61" s="116"/>
      <c r="FX61" s="116"/>
      <c r="FY61" s="116"/>
      <c r="FZ61" s="116"/>
      <c r="GA61" s="116"/>
      <c r="GB61" s="116"/>
      <c r="GC61" s="116"/>
      <c r="GD61" s="116"/>
      <c r="GE61" s="116"/>
      <c r="GF61" s="116"/>
      <c r="GG61" s="116"/>
      <c r="GH61" s="116"/>
      <c r="GI61" s="116"/>
      <c r="GJ61" s="116"/>
      <c r="GK61" s="116"/>
      <c r="GL61" s="116"/>
      <c r="GM61" s="116"/>
      <c r="GN61" s="116"/>
      <c r="GO61" s="116"/>
      <c r="GP61" s="116"/>
      <c r="GQ61" s="116"/>
      <c r="GR61" s="116"/>
      <c r="GS61" s="116"/>
      <c r="GT61" s="116"/>
      <c r="GU61" s="116"/>
      <c r="GV61" s="116"/>
      <c r="GW61" s="116"/>
      <c r="GX61" s="116"/>
      <c r="GY61" s="116"/>
      <c r="GZ61" s="116"/>
      <c r="HA61" s="116"/>
      <c r="HB61" s="116"/>
      <c r="HC61" s="116"/>
      <c r="HD61" s="116"/>
      <c r="HE61" s="116"/>
      <c r="HF61" s="116"/>
      <c r="HG61" s="116"/>
      <c r="HH61" s="116"/>
      <c r="HI61" s="116"/>
      <c r="HJ61" s="116"/>
      <c r="HK61" s="116"/>
      <c r="HL61" s="116"/>
      <c r="HM61" s="116"/>
      <c r="HN61" s="116"/>
      <c r="HO61" s="116"/>
      <c r="HP61" s="116"/>
      <c r="HQ61" s="116"/>
      <c r="HR61" s="116"/>
      <c r="HS61" s="116"/>
      <c r="HT61" s="116"/>
      <c r="HU61" s="116"/>
      <c r="HV61" s="116"/>
      <c r="HW61" s="116"/>
      <c r="HX61" s="116"/>
      <c r="HY61" s="116"/>
      <c r="HZ61" s="116"/>
      <c r="IA61" s="116"/>
      <c r="IB61" s="116"/>
      <c r="IC61" s="116"/>
      <c r="ID61" s="116"/>
      <c r="IE61" s="116"/>
      <c r="IF61" s="116"/>
      <c r="IG61" s="116"/>
      <c r="IH61" s="116"/>
      <c r="II61" s="116"/>
      <c r="IJ61" s="116"/>
      <c r="IK61" s="116"/>
      <c r="IL61" s="116"/>
      <c r="IM61" s="116"/>
      <c r="IN61" s="116"/>
      <c r="IO61" s="116"/>
      <c r="IP61" s="116"/>
      <c r="IQ61" s="116"/>
      <c r="IR61" s="116"/>
      <c r="IS61" s="116"/>
      <c r="IT61" s="116"/>
      <c r="IU61" s="116"/>
      <c r="IV61" s="116"/>
    </row>
    <row r="62" spans="1:14" s="112" customFormat="1" ht="15" customHeight="1">
      <c r="A62" s="34">
        <v>1</v>
      </c>
      <c r="B62" s="28">
        <v>90</v>
      </c>
      <c r="C62" s="14" t="s">
        <v>90</v>
      </c>
      <c r="D62" s="14" t="s">
        <v>3</v>
      </c>
      <c r="E62" s="14" t="s">
        <v>91</v>
      </c>
      <c r="F62" s="31">
        <v>35568</v>
      </c>
      <c r="G62" s="10">
        <v>84.9</v>
      </c>
      <c r="H62" s="36">
        <v>0.6074</v>
      </c>
      <c r="I62" s="11">
        <v>155</v>
      </c>
      <c r="J62" s="11" t="s">
        <v>129</v>
      </c>
      <c r="K62" s="11">
        <v>170</v>
      </c>
      <c r="L62" s="11">
        <v>162.5</v>
      </c>
      <c r="M62" s="40">
        <f>L62*H62</f>
        <v>98.70250000000001</v>
      </c>
      <c r="N62" s="114"/>
    </row>
    <row r="63" spans="1:256" ht="15" customHeight="1">
      <c r="A63" s="34">
        <v>2</v>
      </c>
      <c r="B63" s="28">
        <v>90</v>
      </c>
      <c r="C63" s="14" t="s">
        <v>89</v>
      </c>
      <c r="D63" s="14" t="s">
        <v>3</v>
      </c>
      <c r="E63" s="14" t="s">
        <v>142</v>
      </c>
      <c r="F63" s="31">
        <v>35291</v>
      </c>
      <c r="G63" s="10">
        <v>88.7</v>
      </c>
      <c r="H63" s="36">
        <v>0.5905</v>
      </c>
      <c r="I63" s="11">
        <v>140</v>
      </c>
      <c r="J63" s="111">
        <v>145</v>
      </c>
      <c r="K63" s="11">
        <v>145</v>
      </c>
      <c r="L63" s="11">
        <v>145</v>
      </c>
      <c r="M63" s="40">
        <f>L63*H63</f>
        <v>85.6225</v>
      </c>
      <c r="N63" s="114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2"/>
      <c r="AG63" s="112"/>
      <c r="AH63" s="112"/>
      <c r="AI63" s="112"/>
      <c r="AJ63" s="112"/>
      <c r="AK63" s="112"/>
      <c r="AL63" s="112"/>
      <c r="AM63" s="112"/>
      <c r="AN63" s="112"/>
      <c r="AO63" s="112"/>
      <c r="AP63" s="112"/>
      <c r="AQ63" s="112"/>
      <c r="AR63" s="112"/>
      <c r="AS63" s="112"/>
      <c r="AT63" s="112"/>
      <c r="AU63" s="112"/>
      <c r="AV63" s="112"/>
      <c r="AW63" s="112"/>
      <c r="AX63" s="112"/>
      <c r="AY63" s="112"/>
      <c r="AZ63" s="112"/>
      <c r="BA63" s="112"/>
      <c r="BB63" s="112"/>
      <c r="BC63" s="112"/>
      <c r="BD63" s="112"/>
      <c r="BE63" s="112"/>
      <c r="BF63" s="112"/>
      <c r="BG63" s="112"/>
      <c r="BH63" s="112"/>
      <c r="BI63" s="112"/>
      <c r="BJ63" s="112"/>
      <c r="BK63" s="112"/>
      <c r="BL63" s="112"/>
      <c r="BM63" s="112"/>
      <c r="BN63" s="112"/>
      <c r="BO63" s="112"/>
      <c r="BP63" s="112"/>
      <c r="BQ63" s="112"/>
      <c r="BR63" s="112"/>
      <c r="BS63" s="112"/>
      <c r="BT63" s="112"/>
      <c r="BU63" s="112"/>
      <c r="BV63" s="112"/>
      <c r="BW63" s="112"/>
      <c r="BX63" s="112"/>
      <c r="BY63" s="112"/>
      <c r="BZ63" s="112"/>
      <c r="CA63" s="112"/>
      <c r="CB63" s="112"/>
      <c r="CC63" s="112"/>
      <c r="CD63" s="112"/>
      <c r="CE63" s="112"/>
      <c r="CF63" s="112"/>
      <c r="CG63" s="112"/>
      <c r="CH63" s="112"/>
      <c r="CI63" s="112"/>
      <c r="CJ63" s="112"/>
      <c r="CK63" s="112"/>
      <c r="CL63" s="112"/>
      <c r="CM63" s="112"/>
      <c r="CN63" s="112"/>
      <c r="CO63" s="112"/>
      <c r="CP63" s="112"/>
      <c r="CQ63" s="112"/>
      <c r="CR63" s="112"/>
      <c r="CS63" s="112"/>
      <c r="CT63" s="112"/>
      <c r="CU63" s="112"/>
      <c r="CV63" s="112"/>
      <c r="CW63" s="112"/>
      <c r="CX63" s="112"/>
      <c r="CY63" s="112"/>
      <c r="CZ63" s="112"/>
      <c r="DA63" s="112"/>
      <c r="DB63" s="112"/>
      <c r="DC63" s="112"/>
      <c r="DD63" s="112"/>
      <c r="DE63" s="112"/>
      <c r="DF63" s="112"/>
      <c r="DG63" s="112"/>
      <c r="DH63" s="112"/>
      <c r="DI63" s="112"/>
      <c r="DJ63" s="112"/>
      <c r="DK63" s="112"/>
      <c r="DL63" s="112"/>
      <c r="DM63" s="112"/>
      <c r="DN63" s="112"/>
      <c r="DO63" s="112"/>
      <c r="DP63" s="112"/>
      <c r="DQ63" s="112"/>
      <c r="DR63" s="112"/>
      <c r="DS63" s="112"/>
      <c r="DT63" s="112"/>
      <c r="DU63" s="112"/>
      <c r="DV63" s="112"/>
      <c r="DW63" s="112"/>
      <c r="DX63" s="112"/>
      <c r="DY63" s="112"/>
      <c r="DZ63" s="112"/>
      <c r="EA63" s="112"/>
      <c r="EB63" s="112"/>
      <c r="EC63" s="112"/>
      <c r="ED63" s="112"/>
      <c r="EE63" s="112"/>
      <c r="EF63" s="112"/>
      <c r="EG63" s="112"/>
      <c r="EH63" s="112"/>
      <c r="EI63" s="112"/>
      <c r="EJ63" s="112"/>
      <c r="EK63" s="112"/>
      <c r="EL63" s="112"/>
      <c r="EM63" s="112"/>
      <c r="EN63" s="112"/>
      <c r="EO63" s="112"/>
      <c r="EP63" s="112"/>
      <c r="EQ63" s="112"/>
      <c r="ER63" s="112"/>
      <c r="ES63" s="112"/>
      <c r="ET63" s="112"/>
      <c r="EU63" s="112"/>
      <c r="EV63" s="112"/>
      <c r="EW63" s="112"/>
      <c r="EX63" s="112"/>
      <c r="EY63" s="112"/>
      <c r="EZ63" s="112"/>
      <c r="FA63" s="112"/>
      <c r="FB63" s="112"/>
      <c r="FC63" s="112"/>
      <c r="FD63" s="112"/>
      <c r="FE63" s="112"/>
      <c r="FF63" s="112"/>
      <c r="FG63" s="112"/>
      <c r="FH63" s="112"/>
      <c r="FI63" s="112"/>
      <c r="FJ63" s="112"/>
      <c r="FK63" s="112"/>
      <c r="FL63" s="112"/>
      <c r="FM63" s="112"/>
      <c r="FN63" s="112"/>
      <c r="FO63" s="112"/>
      <c r="FP63" s="112"/>
      <c r="FQ63" s="112"/>
      <c r="FR63" s="112"/>
      <c r="FS63" s="112"/>
      <c r="FT63" s="112"/>
      <c r="FU63" s="112"/>
      <c r="FV63" s="112"/>
      <c r="FW63" s="112"/>
      <c r="FX63" s="112"/>
      <c r="FY63" s="112"/>
      <c r="FZ63" s="112"/>
      <c r="GA63" s="112"/>
      <c r="GB63" s="112"/>
      <c r="GC63" s="112"/>
      <c r="GD63" s="112"/>
      <c r="GE63" s="112"/>
      <c r="GF63" s="112"/>
      <c r="GG63" s="112"/>
      <c r="GH63" s="112"/>
      <c r="GI63" s="112"/>
      <c r="GJ63" s="112"/>
      <c r="GK63" s="112"/>
      <c r="GL63" s="112"/>
      <c r="GM63" s="112"/>
      <c r="GN63" s="112"/>
      <c r="GO63" s="112"/>
      <c r="GP63" s="112"/>
      <c r="GQ63" s="112"/>
      <c r="GR63" s="112"/>
      <c r="GS63" s="112"/>
      <c r="GT63" s="112"/>
      <c r="GU63" s="112"/>
      <c r="GV63" s="112"/>
      <c r="GW63" s="112"/>
      <c r="GX63" s="112"/>
      <c r="GY63" s="112"/>
      <c r="GZ63" s="112"/>
      <c r="HA63" s="112"/>
      <c r="HB63" s="112"/>
      <c r="HC63" s="112"/>
      <c r="HD63" s="112"/>
      <c r="HE63" s="112"/>
      <c r="HF63" s="112"/>
      <c r="HG63" s="112"/>
      <c r="HH63" s="112"/>
      <c r="HI63" s="112"/>
      <c r="HJ63" s="112"/>
      <c r="HK63" s="112"/>
      <c r="HL63" s="112"/>
      <c r="HM63" s="112"/>
      <c r="HN63" s="112"/>
      <c r="HO63" s="112"/>
      <c r="HP63" s="112"/>
      <c r="HQ63" s="112"/>
      <c r="HR63" s="112"/>
      <c r="HS63" s="112"/>
      <c r="HT63" s="112"/>
      <c r="HU63" s="112"/>
      <c r="HV63" s="112"/>
      <c r="HW63" s="112"/>
      <c r="HX63" s="112"/>
      <c r="HY63" s="112"/>
      <c r="HZ63" s="112"/>
      <c r="IA63" s="112"/>
      <c r="IB63" s="112"/>
      <c r="IC63" s="112"/>
      <c r="ID63" s="112"/>
      <c r="IE63" s="112"/>
      <c r="IF63" s="112"/>
      <c r="IG63" s="112"/>
      <c r="IH63" s="112"/>
      <c r="II63" s="112"/>
      <c r="IJ63" s="112"/>
      <c r="IK63" s="112"/>
      <c r="IL63" s="112"/>
      <c r="IM63" s="112"/>
      <c r="IN63" s="112"/>
      <c r="IO63" s="112"/>
      <c r="IP63" s="112"/>
      <c r="IQ63" s="112"/>
      <c r="IR63" s="112"/>
      <c r="IS63" s="112"/>
      <c r="IT63" s="112"/>
      <c r="IU63" s="112"/>
      <c r="IV63" s="112"/>
    </row>
    <row r="64" spans="1:256" s="112" customFormat="1" ht="15" customHeight="1">
      <c r="A64" s="34">
        <v>1</v>
      </c>
      <c r="B64" s="28">
        <v>90</v>
      </c>
      <c r="C64" s="14" t="s">
        <v>53</v>
      </c>
      <c r="D64" s="13" t="s">
        <v>2</v>
      </c>
      <c r="E64" s="13" t="s">
        <v>54</v>
      </c>
      <c r="F64" s="31">
        <v>33592</v>
      </c>
      <c r="G64" s="10">
        <v>84.4</v>
      </c>
      <c r="H64" s="36">
        <v>0.6098</v>
      </c>
      <c r="I64" s="11">
        <v>155</v>
      </c>
      <c r="J64" s="11">
        <v>160</v>
      </c>
      <c r="K64" s="111">
        <v>165</v>
      </c>
      <c r="L64" s="11">
        <v>160</v>
      </c>
      <c r="M64" s="40">
        <f t="shared" si="3"/>
        <v>97.568</v>
      </c>
      <c r="N64" s="117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6"/>
      <c r="BW64" s="116"/>
      <c r="BX64" s="116"/>
      <c r="BY64" s="116"/>
      <c r="BZ64" s="116"/>
      <c r="CA64" s="116"/>
      <c r="CB64" s="116"/>
      <c r="CC64" s="116"/>
      <c r="CD64" s="116"/>
      <c r="CE64" s="116"/>
      <c r="CF64" s="116"/>
      <c r="CG64" s="116"/>
      <c r="CH64" s="116"/>
      <c r="CI64" s="116"/>
      <c r="CJ64" s="116"/>
      <c r="CK64" s="116"/>
      <c r="CL64" s="116"/>
      <c r="CM64" s="116"/>
      <c r="CN64" s="116"/>
      <c r="CO64" s="116"/>
      <c r="CP64" s="116"/>
      <c r="CQ64" s="116"/>
      <c r="CR64" s="116"/>
      <c r="CS64" s="116"/>
      <c r="CT64" s="116"/>
      <c r="CU64" s="116"/>
      <c r="CV64" s="116"/>
      <c r="CW64" s="116"/>
      <c r="CX64" s="116"/>
      <c r="CY64" s="116"/>
      <c r="CZ64" s="116"/>
      <c r="DA64" s="116"/>
      <c r="DB64" s="116"/>
      <c r="DC64" s="116"/>
      <c r="DD64" s="116"/>
      <c r="DE64" s="116"/>
      <c r="DF64" s="116"/>
      <c r="DG64" s="116"/>
      <c r="DH64" s="116"/>
      <c r="DI64" s="116"/>
      <c r="DJ64" s="116"/>
      <c r="DK64" s="116"/>
      <c r="DL64" s="116"/>
      <c r="DM64" s="116"/>
      <c r="DN64" s="116"/>
      <c r="DO64" s="116"/>
      <c r="DP64" s="116"/>
      <c r="DQ64" s="116"/>
      <c r="DR64" s="116"/>
      <c r="DS64" s="116"/>
      <c r="DT64" s="116"/>
      <c r="DU64" s="116"/>
      <c r="DV64" s="116"/>
      <c r="DW64" s="116"/>
      <c r="DX64" s="116"/>
      <c r="DY64" s="116"/>
      <c r="DZ64" s="116"/>
      <c r="EA64" s="116"/>
      <c r="EB64" s="116"/>
      <c r="EC64" s="116"/>
      <c r="ED64" s="116"/>
      <c r="EE64" s="116"/>
      <c r="EF64" s="116"/>
      <c r="EG64" s="116"/>
      <c r="EH64" s="116"/>
      <c r="EI64" s="116"/>
      <c r="EJ64" s="116"/>
      <c r="EK64" s="116"/>
      <c r="EL64" s="116"/>
      <c r="EM64" s="116"/>
      <c r="EN64" s="116"/>
      <c r="EO64" s="116"/>
      <c r="EP64" s="116"/>
      <c r="EQ64" s="116"/>
      <c r="ER64" s="116"/>
      <c r="ES64" s="116"/>
      <c r="ET64" s="116"/>
      <c r="EU64" s="116"/>
      <c r="EV64" s="116"/>
      <c r="EW64" s="116"/>
      <c r="EX64" s="116"/>
      <c r="EY64" s="116"/>
      <c r="EZ64" s="116"/>
      <c r="FA64" s="116"/>
      <c r="FB64" s="116"/>
      <c r="FC64" s="116"/>
      <c r="FD64" s="116"/>
      <c r="FE64" s="116"/>
      <c r="FF64" s="116"/>
      <c r="FG64" s="116"/>
      <c r="FH64" s="116"/>
      <c r="FI64" s="116"/>
      <c r="FJ64" s="116"/>
      <c r="FK64" s="116"/>
      <c r="FL64" s="116"/>
      <c r="FM64" s="116"/>
      <c r="FN64" s="116"/>
      <c r="FO64" s="116"/>
      <c r="FP64" s="116"/>
      <c r="FQ64" s="116"/>
      <c r="FR64" s="116"/>
      <c r="FS64" s="116"/>
      <c r="FT64" s="116"/>
      <c r="FU64" s="116"/>
      <c r="FV64" s="116"/>
      <c r="FW64" s="116"/>
      <c r="FX64" s="116"/>
      <c r="FY64" s="116"/>
      <c r="FZ64" s="116"/>
      <c r="GA64" s="116"/>
      <c r="GB64" s="116"/>
      <c r="GC64" s="116"/>
      <c r="GD64" s="116"/>
      <c r="GE64" s="116"/>
      <c r="GF64" s="116"/>
      <c r="GG64" s="116"/>
      <c r="GH64" s="116"/>
      <c r="GI64" s="116"/>
      <c r="GJ64" s="116"/>
      <c r="GK64" s="116"/>
      <c r="GL64" s="116"/>
      <c r="GM64" s="116"/>
      <c r="GN64" s="116"/>
      <c r="GO64" s="116"/>
      <c r="GP64" s="116"/>
      <c r="GQ64" s="116"/>
      <c r="GR64" s="116"/>
      <c r="GS64" s="116"/>
      <c r="GT64" s="116"/>
      <c r="GU64" s="116"/>
      <c r="GV64" s="116"/>
      <c r="GW64" s="116"/>
      <c r="GX64" s="116"/>
      <c r="GY64" s="116"/>
      <c r="GZ64" s="116"/>
      <c r="HA64" s="116"/>
      <c r="HB64" s="116"/>
      <c r="HC64" s="116"/>
      <c r="HD64" s="116"/>
      <c r="HE64" s="116"/>
      <c r="HF64" s="116"/>
      <c r="HG64" s="116"/>
      <c r="HH64" s="116"/>
      <c r="HI64" s="116"/>
      <c r="HJ64" s="116"/>
      <c r="HK64" s="116"/>
      <c r="HL64" s="116"/>
      <c r="HM64" s="116"/>
      <c r="HN64" s="116"/>
      <c r="HO64" s="116"/>
      <c r="HP64" s="116"/>
      <c r="HQ64" s="116"/>
      <c r="HR64" s="116"/>
      <c r="HS64" s="116"/>
      <c r="HT64" s="116"/>
      <c r="HU64" s="116"/>
      <c r="HV64" s="116"/>
      <c r="HW64" s="116"/>
      <c r="HX64" s="116"/>
      <c r="HY64" s="116"/>
      <c r="HZ64" s="116"/>
      <c r="IA64" s="116"/>
      <c r="IB64" s="116"/>
      <c r="IC64" s="116"/>
      <c r="ID64" s="116"/>
      <c r="IE64" s="116"/>
      <c r="IF64" s="116"/>
      <c r="IG64" s="116"/>
      <c r="IH64" s="116"/>
      <c r="II64" s="116"/>
      <c r="IJ64" s="116"/>
      <c r="IK64" s="116"/>
      <c r="IL64" s="116"/>
      <c r="IM64" s="116"/>
      <c r="IN64" s="116"/>
      <c r="IO64" s="116"/>
      <c r="IP64" s="116"/>
      <c r="IQ64" s="116"/>
      <c r="IR64" s="116"/>
      <c r="IS64" s="116"/>
      <c r="IT64" s="116"/>
      <c r="IU64" s="116"/>
      <c r="IV64" s="116"/>
    </row>
    <row r="65" spans="1:256" ht="15" customHeight="1">
      <c r="A65" s="34">
        <v>2</v>
      </c>
      <c r="B65" s="28">
        <v>90</v>
      </c>
      <c r="C65" s="14" t="s">
        <v>92</v>
      </c>
      <c r="D65" s="14" t="s">
        <v>2</v>
      </c>
      <c r="E65" s="14" t="s">
        <v>1</v>
      </c>
      <c r="F65" s="31">
        <v>34608</v>
      </c>
      <c r="G65" s="10">
        <v>87.7</v>
      </c>
      <c r="H65" s="36">
        <v>0.5947</v>
      </c>
      <c r="I65" s="11">
        <v>140</v>
      </c>
      <c r="J65" s="111">
        <v>147.5</v>
      </c>
      <c r="K65" s="11">
        <v>147.5</v>
      </c>
      <c r="L65" s="11">
        <v>147.5</v>
      </c>
      <c r="M65" s="40">
        <f t="shared" si="3"/>
        <v>87.71825</v>
      </c>
      <c r="N65" s="114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E65" s="112"/>
      <c r="AF65" s="112"/>
      <c r="AG65" s="112"/>
      <c r="AH65" s="112"/>
      <c r="AI65" s="112"/>
      <c r="AJ65" s="112"/>
      <c r="AK65" s="112"/>
      <c r="AL65" s="112"/>
      <c r="AM65" s="112"/>
      <c r="AN65" s="112"/>
      <c r="AO65" s="112"/>
      <c r="AP65" s="112"/>
      <c r="AQ65" s="112"/>
      <c r="AR65" s="112"/>
      <c r="AS65" s="112"/>
      <c r="AT65" s="112"/>
      <c r="AU65" s="112"/>
      <c r="AV65" s="112"/>
      <c r="AW65" s="112"/>
      <c r="AX65" s="112"/>
      <c r="AY65" s="112"/>
      <c r="AZ65" s="112"/>
      <c r="BA65" s="112"/>
      <c r="BB65" s="112"/>
      <c r="BC65" s="112"/>
      <c r="BD65" s="112"/>
      <c r="BE65" s="112"/>
      <c r="BF65" s="112"/>
      <c r="BG65" s="112"/>
      <c r="BH65" s="112"/>
      <c r="BI65" s="112"/>
      <c r="BJ65" s="112"/>
      <c r="BK65" s="112"/>
      <c r="BL65" s="112"/>
      <c r="BM65" s="112"/>
      <c r="BN65" s="112"/>
      <c r="BO65" s="112"/>
      <c r="BP65" s="112"/>
      <c r="BQ65" s="112"/>
      <c r="BR65" s="112"/>
      <c r="BS65" s="112"/>
      <c r="BT65" s="112"/>
      <c r="BU65" s="112"/>
      <c r="BV65" s="112"/>
      <c r="BW65" s="112"/>
      <c r="BX65" s="112"/>
      <c r="BY65" s="112"/>
      <c r="BZ65" s="112"/>
      <c r="CA65" s="112"/>
      <c r="CB65" s="112"/>
      <c r="CC65" s="112"/>
      <c r="CD65" s="112"/>
      <c r="CE65" s="112"/>
      <c r="CF65" s="112"/>
      <c r="CG65" s="112"/>
      <c r="CH65" s="112"/>
      <c r="CI65" s="112"/>
      <c r="CJ65" s="112"/>
      <c r="CK65" s="112"/>
      <c r="CL65" s="112"/>
      <c r="CM65" s="112"/>
      <c r="CN65" s="112"/>
      <c r="CO65" s="112"/>
      <c r="CP65" s="112"/>
      <c r="CQ65" s="112"/>
      <c r="CR65" s="112"/>
      <c r="CS65" s="112"/>
      <c r="CT65" s="112"/>
      <c r="CU65" s="112"/>
      <c r="CV65" s="112"/>
      <c r="CW65" s="112"/>
      <c r="CX65" s="112"/>
      <c r="CY65" s="112"/>
      <c r="CZ65" s="112"/>
      <c r="DA65" s="112"/>
      <c r="DB65" s="112"/>
      <c r="DC65" s="112"/>
      <c r="DD65" s="112"/>
      <c r="DE65" s="112"/>
      <c r="DF65" s="112"/>
      <c r="DG65" s="112"/>
      <c r="DH65" s="112"/>
      <c r="DI65" s="112"/>
      <c r="DJ65" s="112"/>
      <c r="DK65" s="112"/>
      <c r="DL65" s="112"/>
      <c r="DM65" s="112"/>
      <c r="DN65" s="112"/>
      <c r="DO65" s="112"/>
      <c r="DP65" s="112"/>
      <c r="DQ65" s="112"/>
      <c r="DR65" s="112"/>
      <c r="DS65" s="112"/>
      <c r="DT65" s="112"/>
      <c r="DU65" s="112"/>
      <c r="DV65" s="112"/>
      <c r="DW65" s="112"/>
      <c r="DX65" s="112"/>
      <c r="DY65" s="112"/>
      <c r="DZ65" s="112"/>
      <c r="EA65" s="112"/>
      <c r="EB65" s="112"/>
      <c r="EC65" s="112"/>
      <c r="ED65" s="112"/>
      <c r="EE65" s="112"/>
      <c r="EF65" s="112"/>
      <c r="EG65" s="112"/>
      <c r="EH65" s="112"/>
      <c r="EI65" s="112"/>
      <c r="EJ65" s="112"/>
      <c r="EK65" s="112"/>
      <c r="EL65" s="112"/>
      <c r="EM65" s="112"/>
      <c r="EN65" s="112"/>
      <c r="EO65" s="112"/>
      <c r="EP65" s="112"/>
      <c r="EQ65" s="112"/>
      <c r="ER65" s="112"/>
      <c r="ES65" s="112"/>
      <c r="ET65" s="112"/>
      <c r="EU65" s="112"/>
      <c r="EV65" s="112"/>
      <c r="EW65" s="112"/>
      <c r="EX65" s="112"/>
      <c r="EY65" s="112"/>
      <c r="EZ65" s="112"/>
      <c r="FA65" s="112"/>
      <c r="FB65" s="112"/>
      <c r="FC65" s="112"/>
      <c r="FD65" s="112"/>
      <c r="FE65" s="112"/>
      <c r="FF65" s="112"/>
      <c r="FG65" s="112"/>
      <c r="FH65" s="112"/>
      <c r="FI65" s="112"/>
      <c r="FJ65" s="112"/>
      <c r="FK65" s="112"/>
      <c r="FL65" s="112"/>
      <c r="FM65" s="112"/>
      <c r="FN65" s="112"/>
      <c r="FO65" s="112"/>
      <c r="FP65" s="112"/>
      <c r="FQ65" s="112"/>
      <c r="FR65" s="112"/>
      <c r="FS65" s="112"/>
      <c r="FT65" s="112"/>
      <c r="FU65" s="112"/>
      <c r="FV65" s="112"/>
      <c r="FW65" s="112"/>
      <c r="FX65" s="112"/>
      <c r="FY65" s="112"/>
      <c r="FZ65" s="112"/>
      <c r="GA65" s="112"/>
      <c r="GB65" s="112"/>
      <c r="GC65" s="112"/>
      <c r="GD65" s="112"/>
      <c r="GE65" s="112"/>
      <c r="GF65" s="112"/>
      <c r="GG65" s="112"/>
      <c r="GH65" s="112"/>
      <c r="GI65" s="112"/>
      <c r="GJ65" s="112"/>
      <c r="GK65" s="112"/>
      <c r="GL65" s="112"/>
      <c r="GM65" s="112"/>
      <c r="GN65" s="112"/>
      <c r="GO65" s="112"/>
      <c r="GP65" s="112"/>
      <c r="GQ65" s="112"/>
      <c r="GR65" s="112"/>
      <c r="GS65" s="112"/>
      <c r="GT65" s="112"/>
      <c r="GU65" s="112"/>
      <c r="GV65" s="112"/>
      <c r="GW65" s="112"/>
      <c r="GX65" s="112"/>
      <c r="GY65" s="112"/>
      <c r="GZ65" s="112"/>
      <c r="HA65" s="112"/>
      <c r="HB65" s="112"/>
      <c r="HC65" s="112"/>
      <c r="HD65" s="112"/>
      <c r="HE65" s="112"/>
      <c r="HF65" s="112"/>
      <c r="HG65" s="112"/>
      <c r="HH65" s="112"/>
      <c r="HI65" s="112"/>
      <c r="HJ65" s="112"/>
      <c r="HK65" s="112"/>
      <c r="HL65" s="112"/>
      <c r="HM65" s="112"/>
      <c r="HN65" s="112"/>
      <c r="HO65" s="112"/>
      <c r="HP65" s="112"/>
      <c r="HQ65" s="112"/>
      <c r="HR65" s="112"/>
      <c r="HS65" s="112"/>
      <c r="HT65" s="112"/>
      <c r="HU65" s="112"/>
      <c r="HV65" s="112"/>
      <c r="HW65" s="112"/>
      <c r="HX65" s="112"/>
      <c r="HY65" s="112"/>
      <c r="HZ65" s="112"/>
      <c r="IA65" s="112"/>
      <c r="IB65" s="112"/>
      <c r="IC65" s="112"/>
      <c r="ID65" s="112"/>
      <c r="IE65" s="112"/>
      <c r="IF65" s="112"/>
      <c r="IG65" s="112"/>
      <c r="IH65" s="112"/>
      <c r="II65" s="112"/>
      <c r="IJ65" s="112"/>
      <c r="IK65" s="112"/>
      <c r="IL65" s="112"/>
      <c r="IM65" s="112"/>
      <c r="IN65" s="112"/>
      <c r="IO65" s="112"/>
      <c r="IP65" s="112"/>
      <c r="IQ65" s="112"/>
      <c r="IR65" s="112"/>
      <c r="IS65" s="112"/>
      <c r="IT65" s="112"/>
      <c r="IU65" s="112"/>
      <c r="IV65" s="112"/>
    </row>
    <row r="66" spans="1:256" s="112" customFormat="1" ht="15" customHeight="1">
      <c r="A66" s="34">
        <v>1</v>
      </c>
      <c r="B66" s="28">
        <v>100</v>
      </c>
      <c r="C66" s="14" t="s">
        <v>57</v>
      </c>
      <c r="D66" s="14" t="s">
        <v>2</v>
      </c>
      <c r="E66" s="14" t="s">
        <v>67</v>
      </c>
      <c r="F66" s="31">
        <v>29965</v>
      </c>
      <c r="G66" s="10">
        <v>96.7</v>
      </c>
      <c r="H66" s="36">
        <v>0.5627</v>
      </c>
      <c r="I66" s="11">
        <v>170</v>
      </c>
      <c r="J66" s="11">
        <v>175</v>
      </c>
      <c r="K66" s="111">
        <v>180</v>
      </c>
      <c r="L66" s="11">
        <v>175</v>
      </c>
      <c r="M66" s="40">
        <f aca="true" t="shared" si="4" ref="M66:M72">L66*H66</f>
        <v>98.4725</v>
      </c>
      <c r="N66" s="115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116"/>
      <c r="BP66" s="116"/>
      <c r="BQ66" s="116"/>
      <c r="BR66" s="116"/>
      <c r="BS66" s="116"/>
      <c r="BT66" s="116"/>
      <c r="BU66" s="116"/>
      <c r="BV66" s="116"/>
      <c r="BW66" s="116"/>
      <c r="BX66" s="116"/>
      <c r="BY66" s="116"/>
      <c r="BZ66" s="116"/>
      <c r="CA66" s="116"/>
      <c r="CB66" s="116"/>
      <c r="CC66" s="116"/>
      <c r="CD66" s="116"/>
      <c r="CE66" s="116"/>
      <c r="CF66" s="116"/>
      <c r="CG66" s="116"/>
      <c r="CH66" s="116"/>
      <c r="CI66" s="116"/>
      <c r="CJ66" s="116"/>
      <c r="CK66" s="116"/>
      <c r="CL66" s="116"/>
      <c r="CM66" s="116"/>
      <c r="CN66" s="116"/>
      <c r="CO66" s="116"/>
      <c r="CP66" s="116"/>
      <c r="CQ66" s="116"/>
      <c r="CR66" s="116"/>
      <c r="CS66" s="116"/>
      <c r="CT66" s="116"/>
      <c r="CU66" s="116"/>
      <c r="CV66" s="116"/>
      <c r="CW66" s="116"/>
      <c r="CX66" s="116"/>
      <c r="CY66" s="116"/>
      <c r="CZ66" s="116"/>
      <c r="DA66" s="116"/>
      <c r="DB66" s="116"/>
      <c r="DC66" s="116"/>
      <c r="DD66" s="116"/>
      <c r="DE66" s="116"/>
      <c r="DF66" s="116"/>
      <c r="DG66" s="116"/>
      <c r="DH66" s="116"/>
      <c r="DI66" s="116"/>
      <c r="DJ66" s="116"/>
      <c r="DK66" s="116"/>
      <c r="DL66" s="116"/>
      <c r="DM66" s="116"/>
      <c r="DN66" s="116"/>
      <c r="DO66" s="116"/>
      <c r="DP66" s="116"/>
      <c r="DQ66" s="116"/>
      <c r="DR66" s="116"/>
      <c r="DS66" s="116"/>
      <c r="DT66" s="116"/>
      <c r="DU66" s="116"/>
      <c r="DV66" s="116"/>
      <c r="DW66" s="116"/>
      <c r="DX66" s="116"/>
      <c r="DY66" s="116"/>
      <c r="DZ66" s="116"/>
      <c r="EA66" s="116"/>
      <c r="EB66" s="116"/>
      <c r="EC66" s="116"/>
      <c r="ED66" s="116"/>
      <c r="EE66" s="116"/>
      <c r="EF66" s="116"/>
      <c r="EG66" s="116"/>
      <c r="EH66" s="116"/>
      <c r="EI66" s="116"/>
      <c r="EJ66" s="116"/>
      <c r="EK66" s="116"/>
      <c r="EL66" s="116"/>
      <c r="EM66" s="116"/>
      <c r="EN66" s="116"/>
      <c r="EO66" s="116"/>
      <c r="EP66" s="116"/>
      <c r="EQ66" s="116"/>
      <c r="ER66" s="116"/>
      <c r="ES66" s="116"/>
      <c r="ET66" s="116"/>
      <c r="EU66" s="116"/>
      <c r="EV66" s="116"/>
      <c r="EW66" s="116"/>
      <c r="EX66" s="116"/>
      <c r="EY66" s="116"/>
      <c r="EZ66" s="116"/>
      <c r="FA66" s="116"/>
      <c r="FB66" s="116"/>
      <c r="FC66" s="116"/>
      <c r="FD66" s="116"/>
      <c r="FE66" s="116"/>
      <c r="FF66" s="116"/>
      <c r="FG66" s="116"/>
      <c r="FH66" s="116"/>
      <c r="FI66" s="116"/>
      <c r="FJ66" s="116"/>
      <c r="FK66" s="116"/>
      <c r="FL66" s="116"/>
      <c r="FM66" s="116"/>
      <c r="FN66" s="116"/>
      <c r="FO66" s="116"/>
      <c r="FP66" s="116"/>
      <c r="FQ66" s="116"/>
      <c r="FR66" s="116"/>
      <c r="FS66" s="116"/>
      <c r="FT66" s="116"/>
      <c r="FU66" s="116"/>
      <c r="FV66" s="116"/>
      <c r="FW66" s="116"/>
      <c r="FX66" s="116"/>
      <c r="FY66" s="116"/>
      <c r="FZ66" s="116"/>
      <c r="GA66" s="116"/>
      <c r="GB66" s="116"/>
      <c r="GC66" s="116"/>
      <c r="GD66" s="116"/>
      <c r="GE66" s="116"/>
      <c r="GF66" s="116"/>
      <c r="GG66" s="116"/>
      <c r="GH66" s="116"/>
      <c r="GI66" s="116"/>
      <c r="GJ66" s="116"/>
      <c r="GK66" s="116"/>
      <c r="GL66" s="116"/>
      <c r="GM66" s="116"/>
      <c r="GN66" s="116"/>
      <c r="GO66" s="116"/>
      <c r="GP66" s="116"/>
      <c r="GQ66" s="116"/>
      <c r="GR66" s="116"/>
      <c r="GS66" s="116"/>
      <c r="GT66" s="116"/>
      <c r="GU66" s="116"/>
      <c r="GV66" s="116"/>
      <c r="GW66" s="116"/>
      <c r="GX66" s="116"/>
      <c r="GY66" s="116"/>
      <c r="GZ66" s="116"/>
      <c r="HA66" s="116"/>
      <c r="HB66" s="116"/>
      <c r="HC66" s="116"/>
      <c r="HD66" s="116"/>
      <c r="HE66" s="116"/>
      <c r="HF66" s="116"/>
      <c r="HG66" s="116"/>
      <c r="HH66" s="116"/>
      <c r="HI66" s="116"/>
      <c r="HJ66" s="116"/>
      <c r="HK66" s="116"/>
      <c r="HL66" s="116"/>
      <c r="HM66" s="116"/>
      <c r="HN66" s="116"/>
      <c r="HO66" s="116"/>
      <c r="HP66" s="116"/>
      <c r="HQ66" s="116"/>
      <c r="HR66" s="116"/>
      <c r="HS66" s="116"/>
      <c r="HT66" s="116"/>
      <c r="HU66" s="116"/>
      <c r="HV66" s="116"/>
      <c r="HW66" s="116"/>
      <c r="HX66" s="116"/>
      <c r="HY66" s="116"/>
      <c r="HZ66" s="116"/>
      <c r="IA66" s="116"/>
      <c r="IB66" s="116"/>
      <c r="IC66" s="116"/>
      <c r="ID66" s="116"/>
      <c r="IE66" s="116"/>
      <c r="IF66" s="116"/>
      <c r="IG66" s="116"/>
      <c r="IH66" s="116"/>
      <c r="II66" s="116"/>
      <c r="IJ66" s="116"/>
      <c r="IK66" s="116"/>
      <c r="IL66" s="116"/>
      <c r="IM66" s="116"/>
      <c r="IN66" s="116"/>
      <c r="IO66" s="116"/>
      <c r="IP66" s="116"/>
      <c r="IQ66" s="116"/>
      <c r="IR66" s="116"/>
      <c r="IS66" s="116"/>
      <c r="IT66" s="116"/>
      <c r="IU66" s="116"/>
      <c r="IV66" s="116"/>
    </row>
    <row r="67" spans="1:256" s="112" customFormat="1" ht="15" customHeight="1">
      <c r="A67" s="34">
        <v>1</v>
      </c>
      <c r="B67" s="28">
        <v>100</v>
      </c>
      <c r="C67" s="14" t="s">
        <v>116</v>
      </c>
      <c r="D67" s="14" t="s">
        <v>117</v>
      </c>
      <c r="E67" s="14" t="s">
        <v>48</v>
      </c>
      <c r="F67" s="31">
        <v>25309</v>
      </c>
      <c r="G67" s="10">
        <v>99.3</v>
      </c>
      <c r="H67" s="36">
        <v>0.652</v>
      </c>
      <c r="I67" s="11">
        <v>175</v>
      </c>
      <c r="J67" s="11">
        <v>182.5</v>
      </c>
      <c r="K67" s="111">
        <v>187.5</v>
      </c>
      <c r="L67" s="11">
        <v>182.5</v>
      </c>
      <c r="M67" s="40">
        <f>L67*H67</f>
        <v>118.99000000000001</v>
      </c>
      <c r="N67" s="115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  <c r="BP67" s="116"/>
      <c r="BQ67" s="116"/>
      <c r="BR67" s="116"/>
      <c r="BS67" s="116"/>
      <c r="BT67" s="116"/>
      <c r="BU67" s="116"/>
      <c r="BV67" s="116"/>
      <c r="BW67" s="116"/>
      <c r="BX67" s="116"/>
      <c r="BY67" s="116"/>
      <c r="BZ67" s="116"/>
      <c r="CA67" s="116"/>
      <c r="CB67" s="116"/>
      <c r="CC67" s="116"/>
      <c r="CD67" s="116"/>
      <c r="CE67" s="116"/>
      <c r="CF67" s="116"/>
      <c r="CG67" s="116"/>
      <c r="CH67" s="116"/>
      <c r="CI67" s="116"/>
      <c r="CJ67" s="116"/>
      <c r="CK67" s="116"/>
      <c r="CL67" s="116"/>
      <c r="CM67" s="116"/>
      <c r="CN67" s="116"/>
      <c r="CO67" s="116"/>
      <c r="CP67" s="116"/>
      <c r="CQ67" s="116"/>
      <c r="CR67" s="116"/>
      <c r="CS67" s="116"/>
      <c r="CT67" s="116"/>
      <c r="CU67" s="116"/>
      <c r="CV67" s="116"/>
      <c r="CW67" s="116"/>
      <c r="CX67" s="116"/>
      <c r="CY67" s="116"/>
      <c r="CZ67" s="116"/>
      <c r="DA67" s="116"/>
      <c r="DB67" s="116"/>
      <c r="DC67" s="116"/>
      <c r="DD67" s="116"/>
      <c r="DE67" s="116"/>
      <c r="DF67" s="116"/>
      <c r="DG67" s="116"/>
      <c r="DH67" s="116"/>
      <c r="DI67" s="116"/>
      <c r="DJ67" s="116"/>
      <c r="DK67" s="116"/>
      <c r="DL67" s="116"/>
      <c r="DM67" s="116"/>
      <c r="DN67" s="116"/>
      <c r="DO67" s="116"/>
      <c r="DP67" s="116"/>
      <c r="DQ67" s="116"/>
      <c r="DR67" s="116"/>
      <c r="DS67" s="116"/>
      <c r="DT67" s="116"/>
      <c r="DU67" s="116"/>
      <c r="DV67" s="116"/>
      <c r="DW67" s="116"/>
      <c r="DX67" s="116"/>
      <c r="DY67" s="116"/>
      <c r="DZ67" s="116"/>
      <c r="EA67" s="116"/>
      <c r="EB67" s="116"/>
      <c r="EC67" s="116"/>
      <c r="ED67" s="116"/>
      <c r="EE67" s="116"/>
      <c r="EF67" s="116"/>
      <c r="EG67" s="116"/>
      <c r="EH67" s="116"/>
      <c r="EI67" s="116"/>
      <c r="EJ67" s="116"/>
      <c r="EK67" s="116"/>
      <c r="EL67" s="116"/>
      <c r="EM67" s="116"/>
      <c r="EN67" s="116"/>
      <c r="EO67" s="116"/>
      <c r="EP67" s="116"/>
      <c r="EQ67" s="116"/>
      <c r="ER67" s="116"/>
      <c r="ES67" s="116"/>
      <c r="ET67" s="116"/>
      <c r="EU67" s="116"/>
      <c r="EV67" s="116"/>
      <c r="EW67" s="116"/>
      <c r="EX67" s="116"/>
      <c r="EY67" s="116"/>
      <c r="EZ67" s="116"/>
      <c r="FA67" s="116"/>
      <c r="FB67" s="116"/>
      <c r="FC67" s="116"/>
      <c r="FD67" s="116"/>
      <c r="FE67" s="116"/>
      <c r="FF67" s="116"/>
      <c r="FG67" s="116"/>
      <c r="FH67" s="116"/>
      <c r="FI67" s="116"/>
      <c r="FJ67" s="116"/>
      <c r="FK67" s="116"/>
      <c r="FL67" s="116"/>
      <c r="FM67" s="116"/>
      <c r="FN67" s="116"/>
      <c r="FO67" s="116"/>
      <c r="FP67" s="116"/>
      <c r="FQ67" s="116"/>
      <c r="FR67" s="116"/>
      <c r="FS67" s="116"/>
      <c r="FT67" s="116"/>
      <c r="FU67" s="116"/>
      <c r="FV67" s="116"/>
      <c r="FW67" s="116"/>
      <c r="FX67" s="116"/>
      <c r="FY67" s="116"/>
      <c r="FZ67" s="116"/>
      <c r="GA67" s="116"/>
      <c r="GB67" s="116"/>
      <c r="GC67" s="116"/>
      <c r="GD67" s="116"/>
      <c r="GE67" s="116"/>
      <c r="GF67" s="116"/>
      <c r="GG67" s="116"/>
      <c r="GH67" s="116"/>
      <c r="GI67" s="116"/>
      <c r="GJ67" s="116"/>
      <c r="GK67" s="116"/>
      <c r="GL67" s="116"/>
      <c r="GM67" s="116"/>
      <c r="GN67" s="116"/>
      <c r="GO67" s="116"/>
      <c r="GP67" s="116"/>
      <c r="GQ67" s="116"/>
      <c r="GR67" s="116"/>
      <c r="GS67" s="116"/>
      <c r="GT67" s="116"/>
      <c r="GU67" s="116"/>
      <c r="GV67" s="116"/>
      <c r="GW67" s="116"/>
      <c r="GX67" s="116"/>
      <c r="GY67" s="116"/>
      <c r="GZ67" s="116"/>
      <c r="HA67" s="116"/>
      <c r="HB67" s="116"/>
      <c r="HC67" s="116"/>
      <c r="HD67" s="116"/>
      <c r="HE67" s="116"/>
      <c r="HF67" s="116"/>
      <c r="HG67" s="116"/>
      <c r="HH67" s="116"/>
      <c r="HI67" s="116"/>
      <c r="HJ67" s="116"/>
      <c r="HK67" s="116"/>
      <c r="HL67" s="116"/>
      <c r="HM67" s="116"/>
      <c r="HN67" s="116"/>
      <c r="HO67" s="116"/>
      <c r="HP67" s="116"/>
      <c r="HQ67" s="116"/>
      <c r="HR67" s="116"/>
      <c r="HS67" s="116"/>
      <c r="HT67" s="116"/>
      <c r="HU67" s="116"/>
      <c r="HV67" s="116"/>
      <c r="HW67" s="116"/>
      <c r="HX67" s="116"/>
      <c r="HY67" s="116"/>
      <c r="HZ67" s="116"/>
      <c r="IA67" s="116"/>
      <c r="IB67" s="116"/>
      <c r="IC67" s="116"/>
      <c r="ID67" s="116"/>
      <c r="IE67" s="116"/>
      <c r="IF67" s="116"/>
      <c r="IG67" s="116"/>
      <c r="IH67" s="116"/>
      <c r="II67" s="116"/>
      <c r="IJ67" s="116"/>
      <c r="IK67" s="116"/>
      <c r="IL67" s="116"/>
      <c r="IM67" s="116"/>
      <c r="IN67" s="116"/>
      <c r="IO67" s="116"/>
      <c r="IP67" s="116"/>
      <c r="IQ67" s="116"/>
      <c r="IR67" s="116"/>
      <c r="IS67" s="116"/>
      <c r="IT67" s="116"/>
      <c r="IU67" s="116"/>
      <c r="IV67" s="116"/>
    </row>
    <row r="68" spans="1:256" s="112" customFormat="1" ht="15" customHeight="1">
      <c r="A68" s="34">
        <v>1</v>
      </c>
      <c r="B68" s="28">
        <v>100</v>
      </c>
      <c r="C68" s="14" t="s">
        <v>62</v>
      </c>
      <c r="D68" s="14" t="s">
        <v>83</v>
      </c>
      <c r="E68" s="14" t="s">
        <v>39</v>
      </c>
      <c r="F68" s="31">
        <v>20823</v>
      </c>
      <c r="G68" s="10">
        <v>95.8</v>
      </c>
      <c r="H68" s="36">
        <v>1.0234</v>
      </c>
      <c r="I68" s="11">
        <v>115</v>
      </c>
      <c r="J68" s="11">
        <v>120</v>
      </c>
      <c r="K68" s="11" t="s">
        <v>131</v>
      </c>
      <c r="L68" s="11">
        <v>122.5</v>
      </c>
      <c r="M68" s="40">
        <f t="shared" si="4"/>
        <v>125.36650000000002</v>
      </c>
      <c r="N68" s="115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6"/>
      <c r="BZ68" s="116"/>
      <c r="CA68" s="116"/>
      <c r="CB68" s="116"/>
      <c r="CC68" s="116"/>
      <c r="CD68" s="116"/>
      <c r="CE68" s="116"/>
      <c r="CF68" s="116"/>
      <c r="CG68" s="116"/>
      <c r="CH68" s="116"/>
      <c r="CI68" s="116"/>
      <c r="CJ68" s="116"/>
      <c r="CK68" s="116"/>
      <c r="CL68" s="116"/>
      <c r="CM68" s="116"/>
      <c r="CN68" s="116"/>
      <c r="CO68" s="116"/>
      <c r="CP68" s="116"/>
      <c r="CQ68" s="116"/>
      <c r="CR68" s="116"/>
      <c r="CS68" s="116"/>
      <c r="CT68" s="116"/>
      <c r="CU68" s="116"/>
      <c r="CV68" s="116"/>
      <c r="CW68" s="116"/>
      <c r="CX68" s="116"/>
      <c r="CY68" s="116"/>
      <c r="CZ68" s="116"/>
      <c r="DA68" s="116"/>
      <c r="DB68" s="116"/>
      <c r="DC68" s="116"/>
      <c r="DD68" s="116"/>
      <c r="DE68" s="116"/>
      <c r="DF68" s="116"/>
      <c r="DG68" s="116"/>
      <c r="DH68" s="116"/>
      <c r="DI68" s="116"/>
      <c r="DJ68" s="116"/>
      <c r="DK68" s="116"/>
      <c r="DL68" s="116"/>
      <c r="DM68" s="116"/>
      <c r="DN68" s="116"/>
      <c r="DO68" s="116"/>
      <c r="DP68" s="116"/>
      <c r="DQ68" s="116"/>
      <c r="DR68" s="116"/>
      <c r="DS68" s="116"/>
      <c r="DT68" s="116"/>
      <c r="DU68" s="116"/>
      <c r="DV68" s="116"/>
      <c r="DW68" s="116"/>
      <c r="DX68" s="116"/>
      <c r="DY68" s="116"/>
      <c r="DZ68" s="116"/>
      <c r="EA68" s="116"/>
      <c r="EB68" s="116"/>
      <c r="EC68" s="116"/>
      <c r="ED68" s="116"/>
      <c r="EE68" s="116"/>
      <c r="EF68" s="116"/>
      <c r="EG68" s="116"/>
      <c r="EH68" s="116"/>
      <c r="EI68" s="116"/>
      <c r="EJ68" s="116"/>
      <c r="EK68" s="116"/>
      <c r="EL68" s="116"/>
      <c r="EM68" s="116"/>
      <c r="EN68" s="116"/>
      <c r="EO68" s="116"/>
      <c r="EP68" s="116"/>
      <c r="EQ68" s="116"/>
      <c r="ER68" s="116"/>
      <c r="ES68" s="116"/>
      <c r="ET68" s="116"/>
      <c r="EU68" s="116"/>
      <c r="EV68" s="116"/>
      <c r="EW68" s="116"/>
      <c r="EX68" s="116"/>
      <c r="EY68" s="116"/>
      <c r="EZ68" s="116"/>
      <c r="FA68" s="116"/>
      <c r="FB68" s="116"/>
      <c r="FC68" s="116"/>
      <c r="FD68" s="116"/>
      <c r="FE68" s="116"/>
      <c r="FF68" s="116"/>
      <c r="FG68" s="116"/>
      <c r="FH68" s="116"/>
      <c r="FI68" s="116"/>
      <c r="FJ68" s="116"/>
      <c r="FK68" s="116"/>
      <c r="FL68" s="116"/>
      <c r="FM68" s="116"/>
      <c r="FN68" s="116"/>
      <c r="FO68" s="116"/>
      <c r="FP68" s="116"/>
      <c r="FQ68" s="116"/>
      <c r="FR68" s="116"/>
      <c r="FS68" s="116"/>
      <c r="FT68" s="116"/>
      <c r="FU68" s="116"/>
      <c r="FV68" s="116"/>
      <c r="FW68" s="116"/>
      <c r="FX68" s="116"/>
      <c r="FY68" s="116"/>
      <c r="FZ68" s="116"/>
      <c r="GA68" s="116"/>
      <c r="GB68" s="116"/>
      <c r="GC68" s="116"/>
      <c r="GD68" s="116"/>
      <c r="GE68" s="116"/>
      <c r="GF68" s="116"/>
      <c r="GG68" s="116"/>
      <c r="GH68" s="116"/>
      <c r="GI68" s="116"/>
      <c r="GJ68" s="116"/>
      <c r="GK68" s="116"/>
      <c r="GL68" s="116"/>
      <c r="GM68" s="116"/>
      <c r="GN68" s="116"/>
      <c r="GO68" s="116"/>
      <c r="GP68" s="116"/>
      <c r="GQ68" s="116"/>
      <c r="GR68" s="116"/>
      <c r="GS68" s="116"/>
      <c r="GT68" s="116"/>
      <c r="GU68" s="116"/>
      <c r="GV68" s="116"/>
      <c r="GW68" s="116"/>
      <c r="GX68" s="116"/>
      <c r="GY68" s="116"/>
      <c r="GZ68" s="116"/>
      <c r="HA68" s="116"/>
      <c r="HB68" s="116"/>
      <c r="HC68" s="116"/>
      <c r="HD68" s="116"/>
      <c r="HE68" s="116"/>
      <c r="HF68" s="116"/>
      <c r="HG68" s="116"/>
      <c r="HH68" s="116"/>
      <c r="HI68" s="116"/>
      <c r="HJ68" s="116"/>
      <c r="HK68" s="116"/>
      <c r="HL68" s="116"/>
      <c r="HM68" s="116"/>
      <c r="HN68" s="116"/>
      <c r="HO68" s="116"/>
      <c r="HP68" s="116"/>
      <c r="HQ68" s="116"/>
      <c r="HR68" s="116"/>
      <c r="HS68" s="116"/>
      <c r="HT68" s="116"/>
      <c r="HU68" s="116"/>
      <c r="HV68" s="116"/>
      <c r="HW68" s="116"/>
      <c r="HX68" s="116"/>
      <c r="HY68" s="116"/>
      <c r="HZ68" s="116"/>
      <c r="IA68" s="116"/>
      <c r="IB68" s="116"/>
      <c r="IC68" s="116"/>
      <c r="ID68" s="116"/>
      <c r="IE68" s="116"/>
      <c r="IF68" s="116"/>
      <c r="IG68" s="116"/>
      <c r="IH68" s="116"/>
      <c r="II68" s="116"/>
      <c r="IJ68" s="116"/>
      <c r="IK68" s="116"/>
      <c r="IL68" s="116"/>
      <c r="IM68" s="116"/>
      <c r="IN68" s="116"/>
      <c r="IO68" s="116"/>
      <c r="IP68" s="116"/>
      <c r="IQ68" s="116"/>
      <c r="IR68" s="116"/>
      <c r="IS68" s="116"/>
      <c r="IT68" s="116"/>
      <c r="IU68" s="116"/>
      <c r="IV68" s="116"/>
    </row>
    <row r="69" spans="1:15" s="116" customFormat="1" ht="15" customHeight="1">
      <c r="A69" s="34">
        <v>1</v>
      </c>
      <c r="B69" s="28">
        <v>110</v>
      </c>
      <c r="C69" s="14" t="s">
        <v>41</v>
      </c>
      <c r="D69" s="14" t="s">
        <v>2</v>
      </c>
      <c r="E69" s="14" t="s">
        <v>1</v>
      </c>
      <c r="F69" s="31">
        <v>34096</v>
      </c>
      <c r="G69" s="10">
        <v>102.1</v>
      </c>
      <c r="H69" s="36">
        <v>0.5493</v>
      </c>
      <c r="I69" s="11">
        <v>162.5</v>
      </c>
      <c r="J69" s="111">
        <v>167.5</v>
      </c>
      <c r="K69" s="111">
        <v>167.5</v>
      </c>
      <c r="L69" s="11">
        <v>162.5</v>
      </c>
      <c r="M69" s="40">
        <f t="shared" si="4"/>
        <v>89.26125</v>
      </c>
      <c r="N69" s="115"/>
      <c r="O69" s="112"/>
    </row>
    <row r="70" spans="1:256" s="7" customFormat="1" ht="15" customHeight="1">
      <c r="A70" s="34">
        <v>1</v>
      </c>
      <c r="B70" s="28">
        <v>110</v>
      </c>
      <c r="C70" s="14" t="s">
        <v>118</v>
      </c>
      <c r="D70" s="14" t="s">
        <v>4</v>
      </c>
      <c r="E70" s="14" t="s">
        <v>9</v>
      </c>
      <c r="F70" s="31">
        <v>28532</v>
      </c>
      <c r="G70" s="10">
        <v>105.8</v>
      </c>
      <c r="H70" s="36">
        <v>0.544</v>
      </c>
      <c r="I70" s="11">
        <v>205</v>
      </c>
      <c r="J70" s="11">
        <v>215</v>
      </c>
      <c r="K70" s="111">
        <v>220</v>
      </c>
      <c r="L70" s="11">
        <v>215</v>
      </c>
      <c r="M70" s="40">
        <f t="shared" si="4"/>
        <v>116.96000000000001</v>
      </c>
      <c r="N70" s="115"/>
      <c r="O70" s="2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6"/>
      <c r="BZ70" s="116"/>
      <c r="CA70" s="116"/>
      <c r="CB70" s="116"/>
      <c r="CC70" s="116"/>
      <c r="CD70" s="116"/>
      <c r="CE70" s="116"/>
      <c r="CF70" s="116"/>
      <c r="CG70" s="116"/>
      <c r="CH70" s="116"/>
      <c r="CI70" s="116"/>
      <c r="CJ70" s="116"/>
      <c r="CK70" s="116"/>
      <c r="CL70" s="116"/>
      <c r="CM70" s="116"/>
      <c r="CN70" s="116"/>
      <c r="CO70" s="116"/>
      <c r="CP70" s="116"/>
      <c r="CQ70" s="116"/>
      <c r="CR70" s="116"/>
      <c r="CS70" s="116"/>
      <c r="CT70" s="116"/>
      <c r="CU70" s="116"/>
      <c r="CV70" s="116"/>
      <c r="CW70" s="116"/>
      <c r="CX70" s="116"/>
      <c r="CY70" s="116"/>
      <c r="CZ70" s="116"/>
      <c r="DA70" s="116"/>
      <c r="DB70" s="116"/>
      <c r="DC70" s="116"/>
      <c r="DD70" s="116"/>
      <c r="DE70" s="116"/>
      <c r="DF70" s="116"/>
      <c r="DG70" s="116"/>
      <c r="DH70" s="116"/>
      <c r="DI70" s="116"/>
      <c r="DJ70" s="116"/>
      <c r="DK70" s="116"/>
      <c r="DL70" s="116"/>
      <c r="DM70" s="116"/>
      <c r="DN70" s="116"/>
      <c r="DO70" s="116"/>
      <c r="DP70" s="116"/>
      <c r="DQ70" s="116"/>
      <c r="DR70" s="116"/>
      <c r="DS70" s="116"/>
      <c r="DT70" s="116"/>
      <c r="DU70" s="116"/>
      <c r="DV70" s="116"/>
      <c r="DW70" s="116"/>
      <c r="DX70" s="116"/>
      <c r="DY70" s="116"/>
      <c r="DZ70" s="116"/>
      <c r="EA70" s="116"/>
      <c r="EB70" s="116"/>
      <c r="EC70" s="116"/>
      <c r="ED70" s="116"/>
      <c r="EE70" s="116"/>
      <c r="EF70" s="116"/>
      <c r="EG70" s="116"/>
      <c r="EH70" s="116"/>
      <c r="EI70" s="116"/>
      <c r="EJ70" s="116"/>
      <c r="EK70" s="116"/>
      <c r="EL70" s="116"/>
      <c r="EM70" s="116"/>
      <c r="EN70" s="116"/>
      <c r="EO70" s="116"/>
      <c r="EP70" s="116"/>
      <c r="EQ70" s="116"/>
      <c r="ER70" s="116"/>
      <c r="ES70" s="116"/>
      <c r="ET70" s="116"/>
      <c r="EU70" s="116"/>
      <c r="EV70" s="116"/>
      <c r="EW70" s="116"/>
      <c r="EX70" s="116"/>
      <c r="EY70" s="116"/>
      <c r="EZ70" s="116"/>
      <c r="FA70" s="116"/>
      <c r="FB70" s="116"/>
      <c r="FC70" s="116"/>
      <c r="FD70" s="116"/>
      <c r="FE70" s="116"/>
      <c r="FF70" s="116"/>
      <c r="FG70" s="116"/>
      <c r="FH70" s="116"/>
      <c r="FI70" s="116"/>
      <c r="FJ70" s="116"/>
      <c r="FK70" s="116"/>
      <c r="FL70" s="116"/>
      <c r="FM70" s="116"/>
      <c r="FN70" s="116"/>
      <c r="FO70" s="116"/>
      <c r="FP70" s="116"/>
      <c r="FQ70" s="116"/>
      <c r="FR70" s="116"/>
      <c r="FS70" s="116"/>
      <c r="FT70" s="116"/>
      <c r="FU70" s="116"/>
      <c r="FV70" s="116"/>
      <c r="FW70" s="116"/>
      <c r="FX70" s="116"/>
      <c r="FY70" s="116"/>
      <c r="FZ70" s="116"/>
      <c r="GA70" s="116"/>
      <c r="GB70" s="116"/>
      <c r="GC70" s="116"/>
      <c r="GD70" s="116"/>
      <c r="GE70" s="116"/>
      <c r="GF70" s="116"/>
      <c r="GG70" s="116"/>
      <c r="GH70" s="116"/>
      <c r="GI70" s="116"/>
      <c r="GJ70" s="116"/>
      <c r="GK70" s="116"/>
      <c r="GL70" s="116"/>
      <c r="GM70" s="116"/>
      <c r="GN70" s="116"/>
      <c r="GO70" s="116"/>
      <c r="GP70" s="116"/>
      <c r="GQ70" s="116"/>
      <c r="GR70" s="116"/>
      <c r="GS70" s="116"/>
      <c r="GT70" s="116"/>
      <c r="GU70" s="116"/>
      <c r="GV70" s="116"/>
      <c r="GW70" s="116"/>
      <c r="GX70" s="116"/>
      <c r="GY70" s="116"/>
      <c r="GZ70" s="116"/>
      <c r="HA70" s="116"/>
      <c r="HB70" s="116"/>
      <c r="HC70" s="116"/>
      <c r="HD70" s="116"/>
      <c r="HE70" s="116"/>
      <c r="HF70" s="116"/>
      <c r="HG70" s="116"/>
      <c r="HH70" s="116"/>
      <c r="HI70" s="116"/>
      <c r="HJ70" s="116"/>
      <c r="HK70" s="116"/>
      <c r="HL70" s="116"/>
      <c r="HM70" s="116"/>
      <c r="HN70" s="116"/>
      <c r="HO70" s="116"/>
      <c r="HP70" s="116"/>
      <c r="HQ70" s="116"/>
      <c r="HR70" s="116"/>
      <c r="HS70" s="116"/>
      <c r="HT70" s="116"/>
      <c r="HU70" s="116"/>
      <c r="HV70" s="116"/>
      <c r="HW70" s="116"/>
      <c r="HX70" s="116"/>
      <c r="HY70" s="116"/>
      <c r="HZ70" s="116"/>
      <c r="IA70" s="116"/>
      <c r="IB70" s="116"/>
      <c r="IC70" s="116"/>
      <c r="ID70" s="116"/>
      <c r="IE70" s="116"/>
      <c r="IF70" s="116"/>
      <c r="IG70" s="116"/>
      <c r="IH70" s="116"/>
      <c r="II70" s="116"/>
      <c r="IJ70" s="116"/>
      <c r="IK70" s="116"/>
      <c r="IL70" s="116"/>
      <c r="IM70" s="116"/>
      <c r="IN70" s="116"/>
      <c r="IO70" s="116"/>
      <c r="IP70" s="116"/>
      <c r="IQ70" s="116"/>
      <c r="IR70" s="116"/>
      <c r="IS70" s="116"/>
      <c r="IT70" s="116"/>
      <c r="IU70" s="116"/>
      <c r="IV70" s="116"/>
    </row>
    <row r="71" spans="1:256" s="7" customFormat="1" ht="15" customHeight="1">
      <c r="A71" s="34">
        <v>1</v>
      </c>
      <c r="B71" s="28">
        <v>125</v>
      </c>
      <c r="C71" s="14" t="s">
        <v>42</v>
      </c>
      <c r="D71" s="14" t="s">
        <v>2</v>
      </c>
      <c r="E71" s="14" t="s">
        <v>1</v>
      </c>
      <c r="F71" s="31">
        <v>31088</v>
      </c>
      <c r="G71" s="10">
        <v>116</v>
      </c>
      <c r="H71" s="36">
        <v>0.5305</v>
      </c>
      <c r="I71" s="11">
        <v>160</v>
      </c>
      <c r="J71" s="11">
        <v>175</v>
      </c>
      <c r="K71" s="111">
        <v>182.5</v>
      </c>
      <c r="L71" s="11">
        <v>175</v>
      </c>
      <c r="M71" s="40">
        <f t="shared" si="4"/>
        <v>92.83749999999999</v>
      </c>
      <c r="N71" s="115"/>
      <c r="O71" s="2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6"/>
      <c r="CA71" s="116"/>
      <c r="CB71" s="116"/>
      <c r="CC71" s="116"/>
      <c r="CD71" s="116"/>
      <c r="CE71" s="116"/>
      <c r="CF71" s="116"/>
      <c r="CG71" s="116"/>
      <c r="CH71" s="116"/>
      <c r="CI71" s="116"/>
      <c r="CJ71" s="116"/>
      <c r="CK71" s="116"/>
      <c r="CL71" s="116"/>
      <c r="CM71" s="116"/>
      <c r="CN71" s="116"/>
      <c r="CO71" s="116"/>
      <c r="CP71" s="116"/>
      <c r="CQ71" s="116"/>
      <c r="CR71" s="116"/>
      <c r="CS71" s="116"/>
      <c r="CT71" s="116"/>
      <c r="CU71" s="116"/>
      <c r="CV71" s="116"/>
      <c r="CW71" s="116"/>
      <c r="CX71" s="116"/>
      <c r="CY71" s="116"/>
      <c r="CZ71" s="116"/>
      <c r="DA71" s="116"/>
      <c r="DB71" s="116"/>
      <c r="DC71" s="116"/>
      <c r="DD71" s="116"/>
      <c r="DE71" s="116"/>
      <c r="DF71" s="116"/>
      <c r="DG71" s="116"/>
      <c r="DH71" s="116"/>
      <c r="DI71" s="116"/>
      <c r="DJ71" s="116"/>
      <c r="DK71" s="116"/>
      <c r="DL71" s="116"/>
      <c r="DM71" s="116"/>
      <c r="DN71" s="116"/>
      <c r="DO71" s="116"/>
      <c r="DP71" s="116"/>
      <c r="DQ71" s="116"/>
      <c r="DR71" s="116"/>
      <c r="DS71" s="116"/>
      <c r="DT71" s="116"/>
      <c r="DU71" s="116"/>
      <c r="DV71" s="116"/>
      <c r="DW71" s="116"/>
      <c r="DX71" s="116"/>
      <c r="DY71" s="116"/>
      <c r="DZ71" s="116"/>
      <c r="EA71" s="116"/>
      <c r="EB71" s="116"/>
      <c r="EC71" s="116"/>
      <c r="ED71" s="116"/>
      <c r="EE71" s="116"/>
      <c r="EF71" s="116"/>
      <c r="EG71" s="116"/>
      <c r="EH71" s="116"/>
      <c r="EI71" s="116"/>
      <c r="EJ71" s="116"/>
      <c r="EK71" s="116"/>
      <c r="EL71" s="116"/>
      <c r="EM71" s="116"/>
      <c r="EN71" s="116"/>
      <c r="EO71" s="116"/>
      <c r="EP71" s="116"/>
      <c r="EQ71" s="116"/>
      <c r="ER71" s="116"/>
      <c r="ES71" s="116"/>
      <c r="ET71" s="116"/>
      <c r="EU71" s="116"/>
      <c r="EV71" s="116"/>
      <c r="EW71" s="116"/>
      <c r="EX71" s="116"/>
      <c r="EY71" s="116"/>
      <c r="EZ71" s="116"/>
      <c r="FA71" s="116"/>
      <c r="FB71" s="116"/>
      <c r="FC71" s="116"/>
      <c r="FD71" s="116"/>
      <c r="FE71" s="116"/>
      <c r="FF71" s="116"/>
      <c r="FG71" s="116"/>
      <c r="FH71" s="116"/>
      <c r="FI71" s="116"/>
      <c r="FJ71" s="116"/>
      <c r="FK71" s="116"/>
      <c r="FL71" s="116"/>
      <c r="FM71" s="116"/>
      <c r="FN71" s="116"/>
      <c r="FO71" s="116"/>
      <c r="FP71" s="116"/>
      <c r="FQ71" s="116"/>
      <c r="FR71" s="116"/>
      <c r="FS71" s="116"/>
      <c r="FT71" s="116"/>
      <c r="FU71" s="116"/>
      <c r="FV71" s="116"/>
      <c r="FW71" s="116"/>
      <c r="FX71" s="116"/>
      <c r="FY71" s="116"/>
      <c r="FZ71" s="116"/>
      <c r="GA71" s="116"/>
      <c r="GB71" s="116"/>
      <c r="GC71" s="116"/>
      <c r="GD71" s="116"/>
      <c r="GE71" s="116"/>
      <c r="GF71" s="116"/>
      <c r="GG71" s="116"/>
      <c r="GH71" s="116"/>
      <c r="GI71" s="116"/>
      <c r="GJ71" s="116"/>
      <c r="GK71" s="116"/>
      <c r="GL71" s="116"/>
      <c r="GM71" s="116"/>
      <c r="GN71" s="116"/>
      <c r="GO71" s="116"/>
      <c r="GP71" s="116"/>
      <c r="GQ71" s="116"/>
      <c r="GR71" s="116"/>
      <c r="GS71" s="116"/>
      <c r="GT71" s="116"/>
      <c r="GU71" s="116"/>
      <c r="GV71" s="116"/>
      <c r="GW71" s="116"/>
      <c r="GX71" s="116"/>
      <c r="GY71" s="116"/>
      <c r="GZ71" s="116"/>
      <c r="HA71" s="116"/>
      <c r="HB71" s="116"/>
      <c r="HC71" s="116"/>
      <c r="HD71" s="116"/>
      <c r="HE71" s="116"/>
      <c r="HF71" s="116"/>
      <c r="HG71" s="116"/>
      <c r="HH71" s="116"/>
      <c r="HI71" s="116"/>
      <c r="HJ71" s="116"/>
      <c r="HK71" s="116"/>
      <c r="HL71" s="116"/>
      <c r="HM71" s="116"/>
      <c r="HN71" s="116"/>
      <c r="HO71" s="116"/>
      <c r="HP71" s="116"/>
      <c r="HQ71" s="116"/>
      <c r="HR71" s="116"/>
      <c r="HS71" s="116"/>
      <c r="HT71" s="116"/>
      <c r="HU71" s="116"/>
      <c r="HV71" s="116"/>
      <c r="HW71" s="116"/>
      <c r="HX71" s="116"/>
      <c r="HY71" s="116"/>
      <c r="HZ71" s="116"/>
      <c r="IA71" s="116"/>
      <c r="IB71" s="116"/>
      <c r="IC71" s="116"/>
      <c r="ID71" s="116"/>
      <c r="IE71" s="116"/>
      <c r="IF71" s="116"/>
      <c r="IG71" s="116"/>
      <c r="IH71" s="116"/>
      <c r="II71" s="116"/>
      <c r="IJ71" s="116"/>
      <c r="IK71" s="116"/>
      <c r="IL71" s="116"/>
      <c r="IM71" s="116"/>
      <c r="IN71" s="116"/>
      <c r="IO71" s="116"/>
      <c r="IP71" s="116"/>
      <c r="IQ71" s="116"/>
      <c r="IR71" s="116"/>
      <c r="IS71" s="116"/>
      <c r="IT71" s="116"/>
      <c r="IU71" s="116"/>
      <c r="IV71" s="116"/>
    </row>
    <row r="72" spans="1:15" s="116" customFormat="1" ht="15" customHeight="1">
      <c r="A72" s="34">
        <v>1</v>
      </c>
      <c r="B72" s="28">
        <v>125</v>
      </c>
      <c r="C72" s="14" t="s">
        <v>15</v>
      </c>
      <c r="D72" s="14" t="s">
        <v>4</v>
      </c>
      <c r="E72" s="14" t="s">
        <v>87</v>
      </c>
      <c r="F72" s="31">
        <v>27923</v>
      </c>
      <c r="G72" s="10">
        <v>114</v>
      </c>
      <c r="H72" s="36">
        <v>0.5488</v>
      </c>
      <c r="I72" s="11">
        <v>160</v>
      </c>
      <c r="J72" s="11">
        <v>170</v>
      </c>
      <c r="K72" s="11">
        <v>175</v>
      </c>
      <c r="L72" s="11">
        <v>175</v>
      </c>
      <c r="M72" s="40">
        <f t="shared" si="4"/>
        <v>96.03999999999999</v>
      </c>
      <c r="N72" s="114"/>
      <c r="O72" s="112"/>
    </row>
    <row r="73" spans="1:13" ht="17.25" customHeight="1">
      <c r="A73" s="189" t="s">
        <v>143</v>
      </c>
      <c r="B73" s="190"/>
      <c r="C73" s="190"/>
      <c r="D73" s="190"/>
      <c r="E73" s="190"/>
      <c r="F73" s="190"/>
      <c r="G73" s="190"/>
      <c r="H73" s="190"/>
      <c r="I73" s="190"/>
      <c r="J73" s="190"/>
      <c r="K73" s="190"/>
      <c r="L73" s="190"/>
      <c r="M73" s="191"/>
    </row>
    <row r="74" spans="1:256" s="116" customFormat="1" ht="15" customHeight="1">
      <c r="A74" s="34">
        <v>1</v>
      </c>
      <c r="B74" s="28">
        <v>75</v>
      </c>
      <c r="C74" s="14" t="s">
        <v>123</v>
      </c>
      <c r="D74" s="14" t="s">
        <v>2</v>
      </c>
      <c r="E74" s="14" t="s">
        <v>110</v>
      </c>
      <c r="F74" s="31">
        <v>33660</v>
      </c>
      <c r="G74" s="10">
        <v>73.3</v>
      </c>
      <c r="H74" s="36">
        <v>0.6767</v>
      </c>
      <c r="I74" s="11">
        <v>80</v>
      </c>
      <c r="J74" s="111">
        <v>92.5</v>
      </c>
      <c r="K74" s="11">
        <v>100</v>
      </c>
      <c r="L74" s="11">
        <v>100</v>
      </c>
      <c r="M74" s="40">
        <f>L74*H74</f>
        <v>67.67</v>
      </c>
      <c r="N74" s="114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  <c r="AO74" s="112"/>
      <c r="AP74" s="112"/>
      <c r="AQ74" s="112"/>
      <c r="AR74" s="112"/>
      <c r="AS74" s="112"/>
      <c r="AT74" s="112"/>
      <c r="AU74" s="112"/>
      <c r="AV74" s="112"/>
      <c r="AW74" s="112"/>
      <c r="AX74" s="112"/>
      <c r="AY74" s="112"/>
      <c r="AZ74" s="112"/>
      <c r="BA74" s="112"/>
      <c r="BB74" s="112"/>
      <c r="BC74" s="112"/>
      <c r="BD74" s="112"/>
      <c r="BE74" s="112"/>
      <c r="BF74" s="112"/>
      <c r="BG74" s="112"/>
      <c r="BH74" s="112"/>
      <c r="BI74" s="112"/>
      <c r="BJ74" s="112"/>
      <c r="BK74" s="112"/>
      <c r="BL74" s="112"/>
      <c r="BM74" s="112"/>
      <c r="BN74" s="112"/>
      <c r="BO74" s="112"/>
      <c r="BP74" s="112"/>
      <c r="BQ74" s="112"/>
      <c r="BR74" s="112"/>
      <c r="BS74" s="112"/>
      <c r="BT74" s="112"/>
      <c r="BU74" s="112"/>
      <c r="BV74" s="112"/>
      <c r="BW74" s="112"/>
      <c r="BX74" s="112"/>
      <c r="BY74" s="112"/>
      <c r="BZ74" s="112"/>
      <c r="CA74" s="112"/>
      <c r="CB74" s="112"/>
      <c r="CC74" s="112"/>
      <c r="CD74" s="112"/>
      <c r="CE74" s="112"/>
      <c r="CF74" s="112"/>
      <c r="CG74" s="112"/>
      <c r="CH74" s="112"/>
      <c r="CI74" s="112"/>
      <c r="CJ74" s="112"/>
      <c r="CK74" s="112"/>
      <c r="CL74" s="112"/>
      <c r="CM74" s="112"/>
      <c r="CN74" s="112"/>
      <c r="CO74" s="112"/>
      <c r="CP74" s="112"/>
      <c r="CQ74" s="112"/>
      <c r="CR74" s="112"/>
      <c r="CS74" s="112"/>
      <c r="CT74" s="112"/>
      <c r="CU74" s="112"/>
      <c r="CV74" s="112"/>
      <c r="CW74" s="112"/>
      <c r="CX74" s="112"/>
      <c r="CY74" s="112"/>
      <c r="CZ74" s="112"/>
      <c r="DA74" s="112"/>
      <c r="DB74" s="112"/>
      <c r="DC74" s="112"/>
      <c r="DD74" s="112"/>
      <c r="DE74" s="112"/>
      <c r="DF74" s="112"/>
      <c r="DG74" s="112"/>
      <c r="DH74" s="112"/>
      <c r="DI74" s="112"/>
      <c r="DJ74" s="112"/>
      <c r="DK74" s="112"/>
      <c r="DL74" s="112"/>
      <c r="DM74" s="112"/>
      <c r="DN74" s="112"/>
      <c r="DO74" s="112"/>
      <c r="DP74" s="112"/>
      <c r="DQ74" s="112"/>
      <c r="DR74" s="112"/>
      <c r="DS74" s="112"/>
      <c r="DT74" s="112"/>
      <c r="DU74" s="112"/>
      <c r="DV74" s="112"/>
      <c r="DW74" s="112"/>
      <c r="DX74" s="112"/>
      <c r="DY74" s="112"/>
      <c r="DZ74" s="112"/>
      <c r="EA74" s="112"/>
      <c r="EB74" s="112"/>
      <c r="EC74" s="112"/>
      <c r="ED74" s="112"/>
      <c r="EE74" s="112"/>
      <c r="EF74" s="112"/>
      <c r="EG74" s="112"/>
      <c r="EH74" s="112"/>
      <c r="EI74" s="112"/>
      <c r="EJ74" s="112"/>
      <c r="EK74" s="112"/>
      <c r="EL74" s="112"/>
      <c r="EM74" s="112"/>
      <c r="EN74" s="112"/>
      <c r="EO74" s="112"/>
      <c r="EP74" s="112"/>
      <c r="EQ74" s="112"/>
      <c r="ER74" s="112"/>
      <c r="ES74" s="112"/>
      <c r="ET74" s="112"/>
      <c r="EU74" s="112"/>
      <c r="EV74" s="112"/>
      <c r="EW74" s="112"/>
      <c r="EX74" s="112"/>
      <c r="EY74" s="112"/>
      <c r="EZ74" s="112"/>
      <c r="FA74" s="112"/>
      <c r="FB74" s="112"/>
      <c r="FC74" s="112"/>
      <c r="FD74" s="112"/>
      <c r="FE74" s="112"/>
      <c r="FF74" s="112"/>
      <c r="FG74" s="112"/>
      <c r="FH74" s="112"/>
      <c r="FI74" s="112"/>
      <c r="FJ74" s="112"/>
      <c r="FK74" s="112"/>
      <c r="FL74" s="112"/>
      <c r="FM74" s="112"/>
      <c r="FN74" s="112"/>
      <c r="FO74" s="112"/>
      <c r="FP74" s="112"/>
      <c r="FQ74" s="112"/>
      <c r="FR74" s="112"/>
      <c r="FS74" s="112"/>
      <c r="FT74" s="112"/>
      <c r="FU74" s="112"/>
      <c r="FV74" s="112"/>
      <c r="FW74" s="112"/>
      <c r="FX74" s="112"/>
      <c r="FY74" s="112"/>
      <c r="FZ74" s="112"/>
      <c r="GA74" s="112"/>
      <c r="GB74" s="112"/>
      <c r="GC74" s="112"/>
      <c r="GD74" s="112"/>
      <c r="GE74" s="112"/>
      <c r="GF74" s="112"/>
      <c r="GG74" s="112"/>
      <c r="GH74" s="112"/>
      <c r="GI74" s="112"/>
      <c r="GJ74" s="112"/>
      <c r="GK74" s="112"/>
      <c r="GL74" s="112"/>
      <c r="GM74" s="112"/>
      <c r="GN74" s="112"/>
      <c r="GO74" s="112"/>
      <c r="GP74" s="112"/>
      <c r="GQ74" s="112"/>
      <c r="GR74" s="112"/>
      <c r="GS74" s="112"/>
      <c r="GT74" s="112"/>
      <c r="GU74" s="112"/>
      <c r="GV74" s="112"/>
      <c r="GW74" s="112"/>
      <c r="GX74" s="112"/>
      <c r="GY74" s="112"/>
      <c r="GZ74" s="112"/>
      <c r="HA74" s="112"/>
      <c r="HB74" s="112"/>
      <c r="HC74" s="112"/>
      <c r="HD74" s="112"/>
      <c r="HE74" s="112"/>
      <c r="HF74" s="112"/>
      <c r="HG74" s="112"/>
      <c r="HH74" s="112"/>
      <c r="HI74" s="112"/>
      <c r="HJ74" s="112"/>
      <c r="HK74" s="112"/>
      <c r="HL74" s="112"/>
      <c r="HM74" s="112"/>
      <c r="HN74" s="112"/>
      <c r="HO74" s="112"/>
      <c r="HP74" s="112"/>
      <c r="HQ74" s="112"/>
      <c r="HR74" s="112"/>
      <c r="HS74" s="112"/>
      <c r="HT74" s="112"/>
      <c r="HU74" s="112"/>
      <c r="HV74" s="112"/>
      <c r="HW74" s="112"/>
      <c r="HX74" s="112"/>
      <c r="HY74" s="112"/>
      <c r="HZ74" s="112"/>
      <c r="IA74" s="112"/>
      <c r="IB74" s="112"/>
      <c r="IC74" s="112"/>
      <c r="ID74" s="112"/>
      <c r="IE74" s="112"/>
      <c r="IF74" s="112"/>
      <c r="IG74" s="112"/>
      <c r="IH74" s="112"/>
      <c r="II74" s="112"/>
      <c r="IJ74" s="112"/>
      <c r="IK74" s="112"/>
      <c r="IL74" s="112"/>
      <c r="IM74" s="112"/>
      <c r="IN74" s="112"/>
      <c r="IO74" s="112"/>
      <c r="IP74" s="112"/>
      <c r="IQ74" s="112"/>
      <c r="IR74" s="112"/>
      <c r="IS74" s="112"/>
      <c r="IT74" s="112"/>
      <c r="IU74" s="112"/>
      <c r="IV74" s="112"/>
    </row>
    <row r="75" spans="1:256" s="116" customFormat="1" ht="15" customHeight="1">
      <c r="A75" s="34">
        <v>1</v>
      </c>
      <c r="B75" s="28">
        <v>75</v>
      </c>
      <c r="C75" s="14" t="s">
        <v>13</v>
      </c>
      <c r="D75" s="14" t="s">
        <v>8</v>
      </c>
      <c r="E75" s="14" t="s">
        <v>1</v>
      </c>
      <c r="F75" s="31">
        <v>25594</v>
      </c>
      <c r="G75" s="10">
        <v>74.9</v>
      </c>
      <c r="H75" s="36">
        <v>0.6602</v>
      </c>
      <c r="I75" s="11">
        <v>90</v>
      </c>
      <c r="J75" s="11">
        <v>95</v>
      </c>
      <c r="K75" s="11">
        <v>100</v>
      </c>
      <c r="L75" s="11">
        <v>100</v>
      </c>
      <c r="M75" s="40">
        <f>L75*H75</f>
        <v>66.02</v>
      </c>
      <c r="N75" s="114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112"/>
      <c r="AP75" s="112"/>
      <c r="AQ75" s="112"/>
      <c r="AR75" s="112"/>
      <c r="AS75" s="112"/>
      <c r="AT75" s="112"/>
      <c r="AU75" s="112"/>
      <c r="AV75" s="112"/>
      <c r="AW75" s="112"/>
      <c r="AX75" s="112"/>
      <c r="AY75" s="112"/>
      <c r="AZ75" s="112"/>
      <c r="BA75" s="112"/>
      <c r="BB75" s="112"/>
      <c r="BC75" s="112"/>
      <c r="BD75" s="112"/>
      <c r="BE75" s="112"/>
      <c r="BF75" s="112"/>
      <c r="BG75" s="112"/>
      <c r="BH75" s="112"/>
      <c r="BI75" s="112"/>
      <c r="BJ75" s="112"/>
      <c r="BK75" s="112"/>
      <c r="BL75" s="112"/>
      <c r="BM75" s="112"/>
      <c r="BN75" s="112"/>
      <c r="BO75" s="112"/>
      <c r="BP75" s="112"/>
      <c r="BQ75" s="112"/>
      <c r="BR75" s="112"/>
      <c r="BS75" s="112"/>
      <c r="BT75" s="112"/>
      <c r="BU75" s="112"/>
      <c r="BV75" s="112"/>
      <c r="BW75" s="112"/>
      <c r="BX75" s="112"/>
      <c r="BY75" s="112"/>
      <c r="BZ75" s="112"/>
      <c r="CA75" s="112"/>
      <c r="CB75" s="112"/>
      <c r="CC75" s="112"/>
      <c r="CD75" s="112"/>
      <c r="CE75" s="112"/>
      <c r="CF75" s="112"/>
      <c r="CG75" s="112"/>
      <c r="CH75" s="112"/>
      <c r="CI75" s="112"/>
      <c r="CJ75" s="112"/>
      <c r="CK75" s="112"/>
      <c r="CL75" s="112"/>
      <c r="CM75" s="112"/>
      <c r="CN75" s="112"/>
      <c r="CO75" s="112"/>
      <c r="CP75" s="112"/>
      <c r="CQ75" s="112"/>
      <c r="CR75" s="112"/>
      <c r="CS75" s="112"/>
      <c r="CT75" s="112"/>
      <c r="CU75" s="112"/>
      <c r="CV75" s="112"/>
      <c r="CW75" s="112"/>
      <c r="CX75" s="112"/>
      <c r="CY75" s="112"/>
      <c r="CZ75" s="112"/>
      <c r="DA75" s="112"/>
      <c r="DB75" s="112"/>
      <c r="DC75" s="112"/>
      <c r="DD75" s="112"/>
      <c r="DE75" s="112"/>
      <c r="DF75" s="112"/>
      <c r="DG75" s="112"/>
      <c r="DH75" s="112"/>
      <c r="DI75" s="112"/>
      <c r="DJ75" s="112"/>
      <c r="DK75" s="112"/>
      <c r="DL75" s="112"/>
      <c r="DM75" s="112"/>
      <c r="DN75" s="112"/>
      <c r="DO75" s="112"/>
      <c r="DP75" s="112"/>
      <c r="DQ75" s="112"/>
      <c r="DR75" s="112"/>
      <c r="DS75" s="112"/>
      <c r="DT75" s="112"/>
      <c r="DU75" s="112"/>
      <c r="DV75" s="112"/>
      <c r="DW75" s="112"/>
      <c r="DX75" s="112"/>
      <c r="DY75" s="112"/>
      <c r="DZ75" s="112"/>
      <c r="EA75" s="112"/>
      <c r="EB75" s="112"/>
      <c r="EC75" s="112"/>
      <c r="ED75" s="112"/>
      <c r="EE75" s="112"/>
      <c r="EF75" s="112"/>
      <c r="EG75" s="112"/>
      <c r="EH75" s="112"/>
      <c r="EI75" s="112"/>
      <c r="EJ75" s="112"/>
      <c r="EK75" s="112"/>
      <c r="EL75" s="112"/>
      <c r="EM75" s="112"/>
      <c r="EN75" s="112"/>
      <c r="EO75" s="112"/>
      <c r="EP75" s="112"/>
      <c r="EQ75" s="112"/>
      <c r="ER75" s="112"/>
      <c r="ES75" s="112"/>
      <c r="ET75" s="112"/>
      <c r="EU75" s="112"/>
      <c r="EV75" s="112"/>
      <c r="EW75" s="112"/>
      <c r="EX75" s="112"/>
      <c r="EY75" s="112"/>
      <c r="EZ75" s="112"/>
      <c r="FA75" s="112"/>
      <c r="FB75" s="112"/>
      <c r="FC75" s="112"/>
      <c r="FD75" s="112"/>
      <c r="FE75" s="112"/>
      <c r="FF75" s="112"/>
      <c r="FG75" s="112"/>
      <c r="FH75" s="112"/>
      <c r="FI75" s="112"/>
      <c r="FJ75" s="112"/>
      <c r="FK75" s="112"/>
      <c r="FL75" s="112"/>
      <c r="FM75" s="112"/>
      <c r="FN75" s="112"/>
      <c r="FO75" s="112"/>
      <c r="FP75" s="112"/>
      <c r="FQ75" s="112"/>
      <c r="FR75" s="112"/>
      <c r="FS75" s="112"/>
      <c r="FT75" s="112"/>
      <c r="FU75" s="112"/>
      <c r="FV75" s="112"/>
      <c r="FW75" s="112"/>
      <c r="FX75" s="112"/>
      <c r="FY75" s="112"/>
      <c r="FZ75" s="112"/>
      <c r="GA75" s="112"/>
      <c r="GB75" s="112"/>
      <c r="GC75" s="112"/>
      <c r="GD75" s="112"/>
      <c r="GE75" s="112"/>
      <c r="GF75" s="112"/>
      <c r="GG75" s="112"/>
      <c r="GH75" s="112"/>
      <c r="GI75" s="112"/>
      <c r="GJ75" s="112"/>
      <c r="GK75" s="112"/>
      <c r="GL75" s="112"/>
      <c r="GM75" s="112"/>
      <c r="GN75" s="112"/>
      <c r="GO75" s="112"/>
      <c r="GP75" s="112"/>
      <c r="GQ75" s="112"/>
      <c r="GR75" s="112"/>
      <c r="GS75" s="112"/>
      <c r="GT75" s="112"/>
      <c r="GU75" s="112"/>
      <c r="GV75" s="112"/>
      <c r="GW75" s="112"/>
      <c r="GX75" s="112"/>
      <c r="GY75" s="112"/>
      <c r="GZ75" s="112"/>
      <c r="HA75" s="112"/>
      <c r="HB75" s="112"/>
      <c r="HC75" s="112"/>
      <c r="HD75" s="112"/>
      <c r="HE75" s="112"/>
      <c r="HF75" s="112"/>
      <c r="HG75" s="112"/>
      <c r="HH75" s="112"/>
      <c r="HI75" s="112"/>
      <c r="HJ75" s="112"/>
      <c r="HK75" s="112"/>
      <c r="HL75" s="112"/>
      <c r="HM75" s="112"/>
      <c r="HN75" s="112"/>
      <c r="HO75" s="112"/>
      <c r="HP75" s="112"/>
      <c r="HQ75" s="112"/>
      <c r="HR75" s="112"/>
      <c r="HS75" s="112"/>
      <c r="HT75" s="112"/>
      <c r="HU75" s="112"/>
      <c r="HV75" s="112"/>
      <c r="HW75" s="112"/>
      <c r="HX75" s="112"/>
      <c r="HY75" s="112"/>
      <c r="HZ75" s="112"/>
      <c r="IA75" s="112"/>
      <c r="IB75" s="112"/>
      <c r="IC75" s="112"/>
      <c r="ID75" s="112"/>
      <c r="IE75" s="112"/>
      <c r="IF75" s="112"/>
      <c r="IG75" s="112"/>
      <c r="IH75" s="112"/>
      <c r="II75" s="112"/>
      <c r="IJ75" s="112"/>
      <c r="IK75" s="112"/>
      <c r="IL75" s="112"/>
      <c r="IM75" s="112"/>
      <c r="IN75" s="112"/>
      <c r="IO75" s="112"/>
      <c r="IP75" s="112"/>
      <c r="IQ75" s="112"/>
      <c r="IR75" s="112"/>
      <c r="IS75" s="112"/>
      <c r="IT75" s="112"/>
      <c r="IU75" s="112"/>
      <c r="IV75" s="112"/>
    </row>
    <row r="76" spans="1:15" s="116" customFormat="1" ht="15" customHeight="1">
      <c r="A76" s="34">
        <v>1</v>
      </c>
      <c r="B76" s="28">
        <v>90</v>
      </c>
      <c r="C76" s="14" t="s">
        <v>10</v>
      </c>
      <c r="D76" s="14" t="s">
        <v>4</v>
      </c>
      <c r="E76" s="14" t="s">
        <v>49</v>
      </c>
      <c r="F76" s="31">
        <v>27571</v>
      </c>
      <c r="G76" s="10">
        <v>86.9</v>
      </c>
      <c r="H76" s="36">
        <v>0.5982</v>
      </c>
      <c r="I76" s="11">
        <v>105</v>
      </c>
      <c r="J76" s="11">
        <v>110</v>
      </c>
      <c r="K76" s="11">
        <v>115</v>
      </c>
      <c r="L76" s="11">
        <v>115</v>
      </c>
      <c r="M76" s="40">
        <f>L76*H76</f>
        <v>68.79299999999999</v>
      </c>
      <c r="N76" s="115"/>
      <c r="O76" s="112"/>
    </row>
    <row r="77" spans="1:14" s="112" customFormat="1" ht="15" customHeight="1">
      <c r="A77" s="34">
        <v>1</v>
      </c>
      <c r="B77" s="28">
        <v>100</v>
      </c>
      <c r="C77" s="14" t="s">
        <v>14</v>
      </c>
      <c r="D77" s="14" t="s">
        <v>2</v>
      </c>
      <c r="E77" s="14" t="s">
        <v>50</v>
      </c>
      <c r="F77" s="31">
        <v>29843</v>
      </c>
      <c r="G77" s="10">
        <v>96.2</v>
      </c>
      <c r="H77" s="36">
        <v>0.5642</v>
      </c>
      <c r="I77" s="11">
        <v>140</v>
      </c>
      <c r="J77" s="111">
        <v>145</v>
      </c>
      <c r="K77" s="11">
        <v>145</v>
      </c>
      <c r="L77" s="11">
        <v>145</v>
      </c>
      <c r="M77" s="40">
        <f>L77*H77</f>
        <v>81.80900000000001</v>
      </c>
      <c r="N77" s="114"/>
    </row>
    <row r="78" spans="1:14" s="112" customFormat="1" ht="17.25" customHeight="1">
      <c r="A78" s="168" t="s">
        <v>144</v>
      </c>
      <c r="B78" s="169"/>
      <c r="C78" s="169"/>
      <c r="D78" s="169"/>
      <c r="E78" s="169"/>
      <c r="F78" s="169"/>
      <c r="G78" s="169"/>
      <c r="H78" s="169"/>
      <c r="I78" s="169"/>
      <c r="J78" s="169"/>
      <c r="K78" s="169"/>
      <c r="L78" s="169"/>
      <c r="M78" s="170"/>
      <c r="N78" s="114"/>
    </row>
    <row r="79" spans="1:256" s="113" customFormat="1" ht="11.25" customHeight="1">
      <c r="A79" s="171"/>
      <c r="B79" s="172"/>
      <c r="C79" s="172"/>
      <c r="D79" s="172"/>
      <c r="E79" s="172"/>
      <c r="F79" s="172"/>
      <c r="G79" s="173"/>
      <c r="H79" s="174" t="s">
        <v>27</v>
      </c>
      <c r="I79" s="175"/>
      <c r="J79" s="33" t="s">
        <v>26</v>
      </c>
      <c r="K79" s="118"/>
      <c r="L79" s="118"/>
      <c r="M79" s="119"/>
      <c r="N79" s="115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112"/>
      <c r="AH79" s="112"/>
      <c r="AI79" s="112"/>
      <c r="AJ79" s="112"/>
      <c r="AK79" s="112"/>
      <c r="AL79" s="112"/>
      <c r="AM79" s="112"/>
      <c r="AN79" s="112"/>
      <c r="AO79" s="112"/>
      <c r="AP79" s="112"/>
      <c r="AQ79" s="112"/>
      <c r="AR79" s="112"/>
      <c r="AS79" s="112"/>
      <c r="AT79" s="112"/>
      <c r="AU79" s="112"/>
      <c r="AV79" s="112"/>
      <c r="AW79" s="112"/>
      <c r="AX79" s="112"/>
      <c r="AY79" s="112"/>
      <c r="AZ79" s="112"/>
      <c r="BA79" s="112"/>
      <c r="BB79" s="112"/>
      <c r="BC79" s="112"/>
      <c r="BD79" s="112"/>
      <c r="BE79" s="112"/>
      <c r="BF79" s="112"/>
      <c r="BG79" s="112"/>
      <c r="BH79" s="112"/>
      <c r="BI79" s="112"/>
      <c r="BJ79" s="112"/>
      <c r="BK79" s="112"/>
      <c r="BL79" s="112"/>
      <c r="BM79" s="112"/>
      <c r="BN79" s="112"/>
      <c r="BO79" s="112"/>
      <c r="BP79" s="112"/>
      <c r="BQ79" s="112"/>
      <c r="BR79" s="112"/>
      <c r="BS79" s="112"/>
      <c r="BT79" s="112"/>
      <c r="BU79" s="112"/>
      <c r="BV79" s="112"/>
      <c r="BW79" s="112"/>
      <c r="BX79" s="112"/>
      <c r="BY79" s="112"/>
      <c r="BZ79" s="112"/>
      <c r="CA79" s="112"/>
      <c r="CB79" s="112"/>
      <c r="CC79" s="112"/>
      <c r="CD79" s="112"/>
      <c r="CE79" s="112"/>
      <c r="CF79" s="112"/>
      <c r="CG79" s="112"/>
      <c r="CH79" s="112"/>
      <c r="CI79" s="112"/>
      <c r="CJ79" s="112"/>
      <c r="CK79" s="112"/>
      <c r="CL79" s="112"/>
      <c r="CM79" s="112"/>
      <c r="CN79" s="112"/>
      <c r="CO79" s="112"/>
      <c r="CP79" s="112"/>
      <c r="CQ79" s="112"/>
      <c r="CR79" s="112"/>
      <c r="CS79" s="112"/>
      <c r="CT79" s="112"/>
      <c r="CU79" s="112"/>
      <c r="CV79" s="112"/>
      <c r="CW79" s="112"/>
      <c r="CX79" s="112"/>
      <c r="CY79" s="112"/>
      <c r="CZ79" s="112"/>
      <c r="DA79" s="112"/>
      <c r="DB79" s="112"/>
      <c r="DC79" s="112"/>
      <c r="DD79" s="112"/>
      <c r="DE79" s="112"/>
      <c r="DF79" s="112"/>
      <c r="DG79" s="112"/>
      <c r="DH79" s="112"/>
      <c r="DI79" s="112"/>
      <c r="DJ79" s="112"/>
      <c r="DK79" s="112"/>
      <c r="DL79" s="112"/>
      <c r="DM79" s="112"/>
      <c r="DN79" s="112"/>
      <c r="DO79" s="112"/>
      <c r="DP79" s="112"/>
      <c r="DQ79" s="112"/>
      <c r="DR79" s="112"/>
      <c r="DS79" s="112"/>
      <c r="DT79" s="112"/>
      <c r="DU79" s="112"/>
      <c r="DV79" s="112"/>
      <c r="DW79" s="112"/>
      <c r="DX79" s="112"/>
      <c r="DY79" s="112"/>
      <c r="DZ79" s="112"/>
      <c r="EA79" s="112"/>
      <c r="EB79" s="112"/>
      <c r="EC79" s="112"/>
      <c r="ED79" s="112"/>
      <c r="EE79" s="112"/>
      <c r="EF79" s="112"/>
      <c r="EG79" s="112"/>
      <c r="EH79" s="112"/>
      <c r="EI79" s="112"/>
      <c r="EJ79" s="112"/>
      <c r="EK79" s="112"/>
      <c r="EL79" s="112"/>
      <c r="EM79" s="112"/>
      <c r="EN79" s="112"/>
      <c r="EO79" s="112"/>
      <c r="EP79" s="112"/>
      <c r="EQ79" s="112"/>
      <c r="ER79" s="112"/>
      <c r="ES79" s="112"/>
      <c r="ET79" s="112"/>
      <c r="EU79" s="112"/>
      <c r="EV79" s="112"/>
      <c r="EW79" s="112"/>
      <c r="EX79" s="112"/>
      <c r="EY79" s="112"/>
      <c r="EZ79" s="112"/>
      <c r="FA79" s="112"/>
      <c r="FB79" s="112"/>
      <c r="FC79" s="112"/>
      <c r="FD79" s="112"/>
      <c r="FE79" s="112"/>
      <c r="FF79" s="112"/>
      <c r="FG79" s="112"/>
      <c r="FH79" s="112"/>
      <c r="FI79" s="112"/>
      <c r="FJ79" s="112"/>
      <c r="FK79" s="112"/>
      <c r="FL79" s="112"/>
      <c r="FM79" s="112"/>
      <c r="FN79" s="112"/>
      <c r="FO79" s="112"/>
      <c r="FP79" s="112"/>
      <c r="FQ79" s="112"/>
      <c r="FR79" s="112"/>
      <c r="FS79" s="112"/>
      <c r="FT79" s="112"/>
      <c r="FU79" s="112"/>
      <c r="FV79" s="112"/>
      <c r="FW79" s="112"/>
      <c r="FX79" s="112"/>
      <c r="FY79" s="112"/>
      <c r="FZ79" s="112"/>
      <c r="GA79" s="112"/>
      <c r="GB79" s="112"/>
      <c r="GC79" s="112"/>
      <c r="GD79" s="112"/>
      <c r="GE79" s="112"/>
      <c r="GF79" s="112"/>
      <c r="GG79" s="112"/>
      <c r="GH79" s="112"/>
      <c r="GI79" s="112"/>
      <c r="GJ79" s="112"/>
      <c r="GK79" s="112"/>
      <c r="GL79" s="112"/>
      <c r="GM79" s="112"/>
      <c r="GN79" s="112"/>
      <c r="GO79" s="112"/>
      <c r="GP79" s="112"/>
      <c r="GQ79" s="112"/>
      <c r="GR79" s="112"/>
      <c r="GS79" s="112"/>
      <c r="GT79" s="112"/>
      <c r="GU79" s="112"/>
      <c r="GV79" s="112"/>
      <c r="GW79" s="112"/>
      <c r="GX79" s="112"/>
      <c r="GY79" s="112"/>
      <c r="GZ79" s="112"/>
      <c r="HA79" s="112"/>
      <c r="HB79" s="112"/>
      <c r="HC79" s="112"/>
      <c r="HD79" s="112"/>
      <c r="HE79" s="112"/>
      <c r="HF79" s="112"/>
      <c r="HG79" s="112"/>
      <c r="HH79" s="112"/>
      <c r="HI79" s="112"/>
      <c r="HJ79" s="112"/>
      <c r="HK79" s="112"/>
      <c r="HL79" s="112"/>
      <c r="HM79" s="112"/>
      <c r="HN79" s="112"/>
      <c r="HO79" s="112"/>
      <c r="HP79" s="112"/>
      <c r="HQ79" s="112"/>
      <c r="HR79" s="112"/>
      <c r="HS79" s="112"/>
      <c r="HT79" s="112"/>
      <c r="HU79" s="112"/>
      <c r="HV79" s="112"/>
      <c r="HW79" s="112"/>
      <c r="HX79" s="112"/>
      <c r="HY79" s="112"/>
      <c r="HZ79" s="112"/>
      <c r="IA79" s="112"/>
      <c r="IB79" s="112"/>
      <c r="IC79" s="112"/>
      <c r="ID79" s="112"/>
      <c r="IE79" s="112"/>
      <c r="IF79" s="112"/>
      <c r="IG79" s="112"/>
      <c r="IH79" s="112"/>
      <c r="II79" s="112"/>
      <c r="IJ79" s="112"/>
      <c r="IK79" s="112"/>
      <c r="IL79" s="112"/>
      <c r="IM79" s="112"/>
      <c r="IN79" s="112"/>
      <c r="IO79" s="112"/>
      <c r="IP79" s="112"/>
      <c r="IQ79" s="112"/>
      <c r="IR79" s="112"/>
      <c r="IS79" s="112"/>
      <c r="IT79" s="112"/>
      <c r="IU79" s="112"/>
      <c r="IV79" s="112"/>
    </row>
    <row r="80" spans="1:256" ht="15" customHeight="1">
      <c r="A80" s="34">
        <v>1</v>
      </c>
      <c r="B80" s="28">
        <v>60</v>
      </c>
      <c r="C80" s="14" t="s">
        <v>43</v>
      </c>
      <c r="D80" s="14" t="s">
        <v>2</v>
      </c>
      <c r="E80" s="14" t="s">
        <v>50</v>
      </c>
      <c r="F80" s="31">
        <v>32161</v>
      </c>
      <c r="G80" s="10">
        <v>59.2</v>
      </c>
      <c r="H80" s="36">
        <v>0.8676</v>
      </c>
      <c r="I80" s="11">
        <v>30</v>
      </c>
      <c r="J80" s="11">
        <v>43</v>
      </c>
      <c r="K80" s="11"/>
      <c r="L80" s="11"/>
      <c r="M80" s="40">
        <f>L80*H80</f>
        <v>0</v>
      </c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  <c r="BH80" s="116"/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6"/>
      <c r="BW80" s="116"/>
      <c r="BX80" s="116"/>
      <c r="BY80" s="116"/>
      <c r="BZ80" s="116"/>
      <c r="CA80" s="116"/>
      <c r="CB80" s="116"/>
      <c r="CC80" s="116"/>
      <c r="CD80" s="116"/>
      <c r="CE80" s="116"/>
      <c r="CF80" s="116"/>
      <c r="CG80" s="116"/>
      <c r="CH80" s="116"/>
      <c r="CI80" s="116"/>
      <c r="CJ80" s="116"/>
      <c r="CK80" s="116"/>
      <c r="CL80" s="116"/>
      <c r="CM80" s="116"/>
      <c r="CN80" s="116"/>
      <c r="CO80" s="116"/>
      <c r="CP80" s="116"/>
      <c r="CQ80" s="116"/>
      <c r="CR80" s="116"/>
      <c r="CS80" s="116"/>
      <c r="CT80" s="116"/>
      <c r="CU80" s="116"/>
      <c r="CV80" s="116"/>
      <c r="CW80" s="116"/>
      <c r="CX80" s="116"/>
      <c r="CY80" s="116"/>
      <c r="CZ80" s="116"/>
      <c r="DA80" s="116"/>
      <c r="DB80" s="116"/>
      <c r="DC80" s="116"/>
      <c r="DD80" s="116"/>
      <c r="DE80" s="116"/>
      <c r="DF80" s="116"/>
      <c r="DG80" s="116"/>
      <c r="DH80" s="116"/>
      <c r="DI80" s="116"/>
      <c r="DJ80" s="116"/>
      <c r="DK80" s="116"/>
      <c r="DL80" s="116"/>
      <c r="DM80" s="116"/>
      <c r="DN80" s="116"/>
      <c r="DO80" s="116"/>
      <c r="DP80" s="116"/>
      <c r="DQ80" s="116"/>
      <c r="DR80" s="116"/>
      <c r="DS80" s="116"/>
      <c r="DT80" s="116"/>
      <c r="DU80" s="116"/>
      <c r="DV80" s="116"/>
      <c r="DW80" s="116"/>
      <c r="DX80" s="116"/>
      <c r="DY80" s="116"/>
      <c r="DZ80" s="116"/>
      <c r="EA80" s="116"/>
      <c r="EB80" s="116"/>
      <c r="EC80" s="116"/>
      <c r="ED80" s="116"/>
      <c r="EE80" s="116"/>
      <c r="EF80" s="116"/>
      <c r="EG80" s="116"/>
      <c r="EH80" s="116"/>
      <c r="EI80" s="116"/>
      <c r="EJ80" s="116"/>
      <c r="EK80" s="116"/>
      <c r="EL80" s="116"/>
      <c r="EM80" s="116"/>
      <c r="EN80" s="116"/>
      <c r="EO80" s="116"/>
      <c r="EP80" s="116"/>
      <c r="EQ80" s="116"/>
      <c r="ER80" s="116"/>
      <c r="ES80" s="116"/>
      <c r="ET80" s="116"/>
      <c r="EU80" s="116"/>
      <c r="EV80" s="116"/>
      <c r="EW80" s="116"/>
      <c r="EX80" s="116"/>
      <c r="EY80" s="116"/>
      <c r="EZ80" s="116"/>
      <c r="FA80" s="116"/>
      <c r="FB80" s="116"/>
      <c r="FC80" s="116"/>
      <c r="FD80" s="116"/>
      <c r="FE80" s="116"/>
      <c r="FF80" s="116"/>
      <c r="FG80" s="116"/>
      <c r="FH80" s="116"/>
      <c r="FI80" s="116"/>
      <c r="FJ80" s="116"/>
      <c r="FK80" s="116"/>
      <c r="FL80" s="116"/>
      <c r="FM80" s="116"/>
      <c r="FN80" s="116"/>
      <c r="FO80" s="116"/>
      <c r="FP80" s="116"/>
      <c r="FQ80" s="116"/>
      <c r="FR80" s="116"/>
      <c r="FS80" s="116"/>
      <c r="FT80" s="116"/>
      <c r="FU80" s="116"/>
      <c r="FV80" s="116"/>
      <c r="FW80" s="116"/>
      <c r="FX80" s="116"/>
      <c r="FY80" s="116"/>
      <c r="FZ80" s="116"/>
      <c r="GA80" s="116"/>
      <c r="GB80" s="116"/>
      <c r="GC80" s="116"/>
      <c r="GD80" s="116"/>
      <c r="GE80" s="116"/>
      <c r="GF80" s="116"/>
      <c r="GG80" s="116"/>
      <c r="GH80" s="116"/>
      <c r="GI80" s="116"/>
      <c r="GJ80" s="116"/>
      <c r="GK80" s="116"/>
      <c r="GL80" s="116"/>
      <c r="GM80" s="116"/>
      <c r="GN80" s="116"/>
      <c r="GO80" s="116"/>
      <c r="GP80" s="116"/>
      <c r="GQ80" s="116"/>
      <c r="GR80" s="116"/>
      <c r="GS80" s="116"/>
      <c r="GT80" s="116"/>
      <c r="GU80" s="116"/>
      <c r="GV80" s="116"/>
      <c r="GW80" s="116"/>
      <c r="GX80" s="116"/>
      <c r="GY80" s="116"/>
      <c r="GZ80" s="116"/>
      <c r="HA80" s="116"/>
      <c r="HB80" s="116"/>
      <c r="HC80" s="116"/>
      <c r="HD80" s="116"/>
      <c r="HE80" s="116"/>
      <c r="HF80" s="116"/>
      <c r="HG80" s="116"/>
      <c r="HH80" s="116"/>
      <c r="HI80" s="116"/>
      <c r="HJ80" s="116"/>
      <c r="HK80" s="116"/>
      <c r="HL80" s="116"/>
      <c r="HM80" s="116"/>
      <c r="HN80" s="116"/>
      <c r="HO80" s="116"/>
      <c r="HP80" s="116"/>
      <c r="HQ80" s="116"/>
      <c r="HR80" s="116"/>
      <c r="HS80" s="116"/>
      <c r="HT80" s="116"/>
      <c r="HU80" s="116"/>
      <c r="HV80" s="116"/>
      <c r="HW80" s="116"/>
      <c r="HX80" s="116"/>
      <c r="HY80" s="116"/>
      <c r="HZ80" s="116"/>
      <c r="IA80" s="116"/>
      <c r="IB80" s="116"/>
      <c r="IC80" s="116"/>
      <c r="ID80" s="116"/>
      <c r="IE80" s="116"/>
      <c r="IF80" s="116"/>
      <c r="IG80" s="116"/>
      <c r="IH80" s="116"/>
      <c r="II80" s="116"/>
      <c r="IJ80" s="116"/>
      <c r="IK80" s="116"/>
      <c r="IL80" s="116"/>
      <c r="IM80" s="116"/>
      <c r="IN80" s="116"/>
      <c r="IO80" s="116"/>
      <c r="IP80" s="116"/>
      <c r="IQ80" s="116"/>
      <c r="IR80" s="116"/>
      <c r="IS80" s="116"/>
      <c r="IT80" s="116"/>
      <c r="IU80" s="116"/>
      <c r="IV80" s="116"/>
    </row>
    <row r="81" spans="1:14" s="112" customFormat="1" ht="15" customHeight="1">
      <c r="A81" s="34">
        <v>1</v>
      </c>
      <c r="B81" s="28">
        <v>67.5</v>
      </c>
      <c r="C81" s="14" t="s">
        <v>82</v>
      </c>
      <c r="D81" s="13" t="s">
        <v>8</v>
      </c>
      <c r="E81" s="13" t="s">
        <v>1</v>
      </c>
      <c r="F81" s="31">
        <v>24592</v>
      </c>
      <c r="G81" s="25">
        <v>64.4</v>
      </c>
      <c r="H81" s="36">
        <v>0.758</v>
      </c>
      <c r="I81" s="11">
        <v>65</v>
      </c>
      <c r="J81" s="11">
        <v>30</v>
      </c>
      <c r="K81" s="11"/>
      <c r="L81" s="11"/>
      <c r="M81" s="40">
        <f>I81*J81*H81</f>
        <v>1478.1</v>
      </c>
      <c r="N81" s="114">
        <v>1</v>
      </c>
    </row>
    <row r="82" spans="1:256" ht="15" customHeight="1">
      <c r="A82" s="34">
        <v>1</v>
      </c>
      <c r="B82" s="28">
        <v>67.5</v>
      </c>
      <c r="C82" s="14" t="s">
        <v>115</v>
      </c>
      <c r="D82" s="13" t="s">
        <v>2</v>
      </c>
      <c r="E82" s="13" t="s">
        <v>56</v>
      </c>
      <c r="F82" s="31">
        <v>32418</v>
      </c>
      <c r="G82" s="25">
        <v>67.5</v>
      </c>
      <c r="H82" s="36">
        <v>0.7258</v>
      </c>
      <c r="I82" s="11">
        <v>67.5</v>
      </c>
      <c r="J82" s="11">
        <v>30</v>
      </c>
      <c r="K82" s="11"/>
      <c r="L82" s="11"/>
      <c r="M82" s="40">
        <f aca="true" t="shared" si="5" ref="M82:M87">I82*J82*H82</f>
        <v>1469.745</v>
      </c>
      <c r="N82" s="12">
        <v>2</v>
      </c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  <c r="AG82" s="112"/>
      <c r="AH82" s="112"/>
      <c r="AI82" s="112"/>
      <c r="AJ82" s="112"/>
      <c r="AK82" s="112"/>
      <c r="AL82" s="112"/>
      <c r="AM82" s="112"/>
      <c r="AN82" s="112"/>
      <c r="AO82" s="112"/>
      <c r="AP82" s="112"/>
      <c r="AQ82" s="112"/>
      <c r="AR82" s="112"/>
      <c r="AS82" s="112"/>
      <c r="AT82" s="112"/>
      <c r="AU82" s="112"/>
      <c r="AV82" s="112"/>
      <c r="AW82" s="112"/>
      <c r="AX82" s="112"/>
      <c r="AY82" s="112"/>
      <c r="AZ82" s="112"/>
      <c r="BA82" s="112"/>
      <c r="BB82" s="112"/>
      <c r="BC82" s="112"/>
      <c r="BD82" s="112"/>
      <c r="BE82" s="112"/>
      <c r="BF82" s="112"/>
      <c r="BG82" s="112"/>
      <c r="BH82" s="112"/>
      <c r="BI82" s="112"/>
      <c r="BJ82" s="112"/>
      <c r="BK82" s="112"/>
      <c r="BL82" s="112"/>
      <c r="BM82" s="112"/>
      <c r="BN82" s="112"/>
      <c r="BO82" s="112"/>
      <c r="BP82" s="112"/>
      <c r="BQ82" s="112"/>
      <c r="BR82" s="112"/>
      <c r="BS82" s="112"/>
      <c r="BT82" s="112"/>
      <c r="BU82" s="112"/>
      <c r="BV82" s="112"/>
      <c r="BW82" s="112"/>
      <c r="BX82" s="112"/>
      <c r="BY82" s="112"/>
      <c r="BZ82" s="112"/>
      <c r="CA82" s="112"/>
      <c r="CB82" s="112"/>
      <c r="CC82" s="112"/>
      <c r="CD82" s="112"/>
      <c r="CE82" s="112"/>
      <c r="CF82" s="112"/>
      <c r="CG82" s="112"/>
      <c r="CH82" s="112"/>
      <c r="CI82" s="112"/>
      <c r="CJ82" s="112"/>
      <c r="CK82" s="112"/>
      <c r="CL82" s="112"/>
      <c r="CM82" s="112"/>
      <c r="CN82" s="112"/>
      <c r="CO82" s="112"/>
      <c r="CP82" s="112"/>
      <c r="CQ82" s="112"/>
      <c r="CR82" s="112"/>
      <c r="CS82" s="112"/>
      <c r="CT82" s="112"/>
      <c r="CU82" s="112"/>
      <c r="CV82" s="112"/>
      <c r="CW82" s="112"/>
      <c r="CX82" s="112"/>
      <c r="CY82" s="112"/>
      <c r="CZ82" s="112"/>
      <c r="DA82" s="112"/>
      <c r="DB82" s="112"/>
      <c r="DC82" s="112"/>
      <c r="DD82" s="112"/>
      <c r="DE82" s="112"/>
      <c r="DF82" s="112"/>
      <c r="DG82" s="112"/>
      <c r="DH82" s="112"/>
      <c r="DI82" s="112"/>
      <c r="DJ82" s="112"/>
      <c r="DK82" s="112"/>
      <c r="DL82" s="112"/>
      <c r="DM82" s="112"/>
      <c r="DN82" s="112"/>
      <c r="DO82" s="112"/>
      <c r="DP82" s="112"/>
      <c r="DQ82" s="112"/>
      <c r="DR82" s="112"/>
      <c r="DS82" s="112"/>
      <c r="DT82" s="112"/>
      <c r="DU82" s="112"/>
      <c r="DV82" s="112"/>
      <c r="DW82" s="112"/>
      <c r="DX82" s="112"/>
      <c r="DY82" s="112"/>
      <c r="DZ82" s="112"/>
      <c r="EA82" s="112"/>
      <c r="EB82" s="112"/>
      <c r="EC82" s="112"/>
      <c r="ED82" s="112"/>
      <c r="EE82" s="112"/>
      <c r="EF82" s="112"/>
      <c r="EG82" s="112"/>
      <c r="EH82" s="112"/>
      <c r="EI82" s="112"/>
      <c r="EJ82" s="112"/>
      <c r="EK82" s="112"/>
      <c r="EL82" s="112"/>
      <c r="EM82" s="112"/>
      <c r="EN82" s="112"/>
      <c r="EO82" s="112"/>
      <c r="EP82" s="112"/>
      <c r="EQ82" s="112"/>
      <c r="ER82" s="112"/>
      <c r="ES82" s="112"/>
      <c r="ET82" s="112"/>
      <c r="EU82" s="112"/>
      <c r="EV82" s="112"/>
      <c r="EW82" s="112"/>
      <c r="EX82" s="112"/>
      <c r="EY82" s="112"/>
      <c r="EZ82" s="112"/>
      <c r="FA82" s="112"/>
      <c r="FB82" s="112"/>
      <c r="FC82" s="112"/>
      <c r="FD82" s="112"/>
      <c r="FE82" s="112"/>
      <c r="FF82" s="112"/>
      <c r="FG82" s="112"/>
      <c r="FH82" s="112"/>
      <c r="FI82" s="112"/>
      <c r="FJ82" s="112"/>
      <c r="FK82" s="112"/>
      <c r="FL82" s="112"/>
      <c r="FM82" s="112"/>
      <c r="FN82" s="112"/>
      <c r="FO82" s="112"/>
      <c r="FP82" s="112"/>
      <c r="FQ82" s="112"/>
      <c r="FR82" s="112"/>
      <c r="FS82" s="112"/>
      <c r="FT82" s="112"/>
      <c r="FU82" s="112"/>
      <c r="FV82" s="112"/>
      <c r="FW82" s="112"/>
      <c r="FX82" s="112"/>
      <c r="FY82" s="112"/>
      <c r="FZ82" s="112"/>
      <c r="GA82" s="112"/>
      <c r="GB82" s="112"/>
      <c r="GC82" s="112"/>
      <c r="GD82" s="112"/>
      <c r="GE82" s="112"/>
      <c r="GF82" s="112"/>
      <c r="GG82" s="112"/>
      <c r="GH82" s="112"/>
      <c r="GI82" s="112"/>
      <c r="GJ82" s="112"/>
      <c r="GK82" s="112"/>
      <c r="GL82" s="112"/>
      <c r="GM82" s="112"/>
      <c r="GN82" s="112"/>
      <c r="GO82" s="112"/>
      <c r="GP82" s="112"/>
      <c r="GQ82" s="112"/>
      <c r="GR82" s="112"/>
      <c r="GS82" s="112"/>
      <c r="GT82" s="112"/>
      <c r="GU82" s="112"/>
      <c r="GV82" s="112"/>
      <c r="GW82" s="112"/>
      <c r="GX82" s="112"/>
      <c r="GY82" s="112"/>
      <c r="GZ82" s="112"/>
      <c r="HA82" s="112"/>
      <c r="HB82" s="112"/>
      <c r="HC82" s="112"/>
      <c r="HD82" s="112"/>
      <c r="HE82" s="112"/>
      <c r="HF82" s="112"/>
      <c r="HG82" s="112"/>
      <c r="HH82" s="112"/>
      <c r="HI82" s="112"/>
      <c r="HJ82" s="112"/>
      <c r="HK82" s="112"/>
      <c r="HL82" s="112"/>
      <c r="HM82" s="112"/>
      <c r="HN82" s="112"/>
      <c r="HO82" s="112"/>
      <c r="HP82" s="112"/>
      <c r="HQ82" s="112"/>
      <c r="HR82" s="112"/>
      <c r="HS82" s="112"/>
      <c r="HT82" s="112"/>
      <c r="HU82" s="112"/>
      <c r="HV82" s="112"/>
      <c r="HW82" s="112"/>
      <c r="HX82" s="112"/>
      <c r="HY82" s="112"/>
      <c r="HZ82" s="112"/>
      <c r="IA82" s="112"/>
      <c r="IB82" s="112"/>
      <c r="IC82" s="112"/>
      <c r="ID82" s="112"/>
      <c r="IE82" s="112"/>
      <c r="IF82" s="112"/>
      <c r="IG82" s="112"/>
      <c r="IH82" s="112"/>
      <c r="II82" s="112"/>
      <c r="IJ82" s="112"/>
      <c r="IK82" s="112"/>
      <c r="IL82" s="112"/>
      <c r="IM82" s="112"/>
      <c r="IN82" s="112"/>
      <c r="IO82" s="112"/>
      <c r="IP82" s="112"/>
      <c r="IQ82" s="112"/>
      <c r="IR82" s="112"/>
      <c r="IS82" s="112"/>
      <c r="IT82" s="112"/>
      <c r="IU82" s="112"/>
      <c r="IV82" s="112"/>
    </row>
    <row r="83" spans="1:256" s="7" customFormat="1" ht="15" customHeight="1">
      <c r="A83" s="34">
        <v>1</v>
      </c>
      <c r="B83" s="28">
        <v>75</v>
      </c>
      <c r="C83" s="14" t="s">
        <v>47</v>
      </c>
      <c r="D83" s="14" t="s">
        <v>2</v>
      </c>
      <c r="E83" s="14" t="s">
        <v>1</v>
      </c>
      <c r="F83" s="31">
        <v>29610</v>
      </c>
      <c r="G83" s="10">
        <v>69.1</v>
      </c>
      <c r="H83" s="36">
        <v>0.711</v>
      </c>
      <c r="I83" s="11">
        <v>70</v>
      </c>
      <c r="J83" s="11">
        <v>29</v>
      </c>
      <c r="K83" s="11"/>
      <c r="L83" s="11"/>
      <c r="M83" s="40">
        <f t="shared" si="5"/>
        <v>1443.33</v>
      </c>
      <c r="N83" s="12">
        <v>3</v>
      </c>
      <c r="O83" s="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  <c r="AF83" s="112"/>
      <c r="AG83" s="112"/>
      <c r="AH83" s="112"/>
      <c r="AI83" s="112"/>
      <c r="AJ83" s="112"/>
      <c r="AK83" s="112"/>
      <c r="AL83" s="112"/>
      <c r="AM83" s="112"/>
      <c r="AN83" s="112"/>
      <c r="AO83" s="112"/>
      <c r="AP83" s="112"/>
      <c r="AQ83" s="112"/>
      <c r="AR83" s="112"/>
      <c r="AS83" s="112"/>
      <c r="AT83" s="112"/>
      <c r="AU83" s="112"/>
      <c r="AV83" s="112"/>
      <c r="AW83" s="112"/>
      <c r="AX83" s="112"/>
      <c r="AY83" s="112"/>
      <c r="AZ83" s="112"/>
      <c r="BA83" s="112"/>
      <c r="BB83" s="112"/>
      <c r="BC83" s="112"/>
      <c r="BD83" s="112"/>
      <c r="BE83" s="112"/>
      <c r="BF83" s="112"/>
      <c r="BG83" s="112"/>
      <c r="BH83" s="112"/>
      <c r="BI83" s="112"/>
      <c r="BJ83" s="112"/>
      <c r="BK83" s="112"/>
      <c r="BL83" s="112"/>
      <c r="BM83" s="112"/>
      <c r="BN83" s="112"/>
      <c r="BO83" s="112"/>
      <c r="BP83" s="112"/>
      <c r="BQ83" s="112"/>
      <c r="BR83" s="112"/>
      <c r="BS83" s="112"/>
      <c r="BT83" s="112"/>
      <c r="BU83" s="112"/>
      <c r="BV83" s="112"/>
      <c r="BW83" s="112"/>
      <c r="BX83" s="112"/>
      <c r="BY83" s="112"/>
      <c r="BZ83" s="112"/>
      <c r="CA83" s="112"/>
      <c r="CB83" s="112"/>
      <c r="CC83" s="112"/>
      <c r="CD83" s="112"/>
      <c r="CE83" s="112"/>
      <c r="CF83" s="112"/>
      <c r="CG83" s="112"/>
      <c r="CH83" s="112"/>
      <c r="CI83" s="112"/>
      <c r="CJ83" s="112"/>
      <c r="CK83" s="112"/>
      <c r="CL83" s="112"/>
      <c r="CM83" s="112"/>
      <c r="CN83" s="112"/>
      <c r="CO83" s="112"/>
      <c r="CP83" s="112"/>
      <c r="CQ83" s="112"/>
      <c r="CR83" s="112"/>
      <c r="CS83" s="112"/>
      <c r="CT83" s="112"/>
      <c r="CU83" s="112"/>
      <c r="CV83" s="112"/>
      <c r="CW83" s="112"/>
      <c r="CX83" s="112"/>
      <c r="CY83" s="112"/>
      <c r="CZ83" s="112"/>
      <c r="DA83" s="112"/>
      <c r="DB83" s="112"/>
      <c r="DC83" s="112"/>
      <c r="DD83" s="112"/>
      <c r="DE83" s="112"/>
      <c r="DF83" s="112"/>
      <c r="DG83" s="112"/>
      <c r="DH83" s="112"/>
      <c r="DI83" s="112"/>
      <c r="DJ83" s="112"/>
      <c r="DK83" s="112"/>
      <c r="DL83" s="112"/>
      <c r="DM83" s="112"/>
      <c r="DN83" s="112"/>
      <c r="DO83" s="112"/>
      <c r="DP83" s="112"/>
      <c r="DQ83" s="112"/>
      <c r="DR83" s="112"/>
      <c r="DS83" s="112"/>
      <c r="DT83" s="112"/>
      <c r="DU83" s="112"/>
      <c r="DV83" s="112"/>
      <c r="DW83" s="112"/>
      <c r="DX83" s="112"/>
      <c r="DY83" s="112"/>
      <c r="DZ83" s="112"/>
      <c r="EA83" s="112"/>
      <c r="EB83" s="112"/>
      <c r="EC83" s="112"/>
      <c r="ED83" s="112"/>
      <c r="EE83" s="112"/>
      <c r="EF83" s="112"/>
      <c r="EG83" s="112"/>
      <c r="EH83" s="112"/>
      <c r="EI83" s="112"/>
      <c r="EJ83" s="112"/>
      <c r="EK83" s="112"/>
      <c r="EL83" s="112"/>
      <c r="EM83" s="112"/>
      <c r="EN83" s="112"/>
      <c r="EO83" s="112"/>
      <c r="EP83" s="112"/>
      <c r="EQ83" s="112"/>
      <c r="ER83" s="112"/>
      <c r="ES83" s="112"/>
      <c r="ET83" s="112"/>
      <c r="EU83" s="112"/>
      <c r="EV83" s="112"/>
      <c r="EW83" s="112"/>
      <c r="EX83" s="112"/>
      <c r="EY83" s="112"/>
      <c r="EZ83" s="112"/>
      <c r="FA83" s="112"/>
      <c r="FB83" s="112"/>
      <c r="FC83" s="112"/>
      <c r="FD83" s="112"/>
      <c r="FE83" s="112"/>
      <c r="FF83" s="112"/>
      <c r="FG83" s="112"/>
      <c r="FH83" s="112"/>
      <c r="FI83" s="112"/>
      <c r="FJ83" s="112"/>
      <c r="FK83" s="112"/>
      <c r="FL83" s="112"/>
      <c r="FM83" s="112"/>
      <c r="FN83" s="112"/>
      <c r="FO83" s="112"/>
      <c r="FP83" s="112"/>
      <c r="FQ83" s="112"/>
      <c r="FR83" s="112"/>
      <c r="FS83" s="112"/>
      <c r="FT83" s="112"/>
      <c r="FU83" s="112"/>
      <c r="FV83" s="112"/>
      <c r="FW83" s="112"/>
      <c r="FX83" s="112"/>
      <c r="FY83" s="112"/>
      <c r="FZ83" s="112"/>
      <c r="GA83" s="112"/>
      <c r="GB83" s="112"/>
      <c r="GC83" s="112"/>
      <c r="GD83" s="112"/>
      <c r="GE83" s="112"/>
      <c r="GF83" s="112"/>
      <c r="GG83" s="112"/>
      <c r="GH83" s="112"/>
      <c r="GI83" s="112"/>
      <c r="GJ83" s="112"/>
      <c r="GK83" s="112"/>
      <c r="GL83" s="112"/>
      <c r="GM83" s="112"/>
      <c r="GN83" s="112"/>
      <c r="GO83" s="112"/>
      <c r="GP83" s="112"/>
      <c r="GQ83" s="112"/>
      <c r="GR83" s="112"/>
      <c r="GS83" s="112"/>
      <c r="GT83" s="112"/>
      <c r="GU83" s="112"/>
      <c r="GV83" s="112"/>
      <c r="GW83" s="112"/>
      <c r="GX83" s="112"/>
      <c r="GY83" s="112"/>
      <c r="GZ83" s="112"/>
      <c r="HA83" s="112"/>
      <c r="HB83" s="112"/>
      <c r="HC83" s="112"/>
      <c r="HD83" s="112"/>
      <c r="HE83" s="112"/>
      <c r="HF83" s="112"/>
      <c r="HG83" s="112"/>
      <c r="HH83" s="112"/>
      <c r="HI83" s="112"/>
      <c r="HJ83" s="112"/>
      <c r="HK83" s="112"/>
      <c r="HL83" s="112"/>
      <c r="HM83" s="112"/>
      <c r="HN83" s="112"/>
      <c r="HO83" s="112"/>
      <c r="HP83" s="112"/>
      <c r="HQ83" s="112"/>
      <c r="HR83" s="112"/>
      <c r="HS83" s="112"/>
      <c r="HT83" s="112"/>
      <c r="HU83" s="112"/>
      <c r="HV83" s="112"/>
      <c r="HW83" s="112"/>
      <c r="HX83" s="112"/>
      <c r="HY83" s="112"/>
      <c r="HZ83" s="112"/>
      <c r="IA83" s="112"/>
      <c r="IB83" s="112"/>
      <c r="IC83" s="112"/>
      <c r="ID83" s="112"/>
      <c r="IE83" s="112"/>
      <c r="IF83" s="112"/>
      <c r="IG83" s="112"/>
      <c r="IH83" s="112"/>
      <c r="II83" s="112"/>
      <c r="IJ83" s="112"/>
      <c r="IK83" s="112"/>
      <c r="IL83" s="112"/>
      <c r="IM83" s="112"/>
      <c r="IN83" s="112"/>
      <c r="IO83" s="112"/>
      <c r="IP83" s="112"/>
      <c r="IQ83" s="112"/>
      <c r="IR83" s="112"/>
      <c r="IS83" s="112"/>
      <c r="IT83" s="112"/>
      <c r="IU83" s="112"/>
      <c r="IV83" s="112"/>
    </row>
    <row r="84" spans="1:256" ht="15" customHeight="1">
      <c r="A84" s="34">
        <v>2</v>
      </c>
      <c r="B84" s="28">
        <v>75</v>
      </c>
      <c r="C84" s="14" t="s">
        <v>85</v>
      </c>
      <c r="D84" s="14" t="s">
        <v>2</v>
      </c>
      <c r="E84" s="14" t="s">
        <v>56</v>
      </c>
      <c r="F84" s="31">
        <v>31981</v>
      </c>
      <c r="G84" s="10">
        <v>73.8</v>
      </c>
      <c r="H84" s="36">
        <v>0.673</v>
      </c>
      <c r="I84" s="11">
        <v>75</v>
      </c>
      <c r="J84" s="11">
        <v>17</v>
      </c>
      <c r="K84" s="11"/>
      <c r="L84" s="11"/>
      <c r="M84" s="40">
        <f t="shared" si="5"/>
        <v>858.075</v>
      </c>
      <c r="N84" s="114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  <c r="BH84" s="116"/>
      <c r="BI84" s="116"/>
      <c r="BJ84" s="116"/>
      <c r="BK84" s="116"/>
      <c r="BL84" s="116"/>
      <c r="BM84" s="116"/>
      <c r="BN84" s="116"/>
      <c r="BO84" s="116"/>
      <c r="BP84" s="116"/>
      <c r="BQ84" s="116"/>
      <c r="BR84" s="116"/>
      <c r="BS84" s="116"/>
      <c r="BT84" s="116"/>
      <c r="BU84" s="116"/>
      <c r="BV84" s="116"/>
      <c r="BW84" s="116"/>
      <c r="BX84" s="116"/>
      <c r="BY84" s="116"/>
      <c r="BZ84" s="116"/>
      <c r="CA84" s="116"/>
      <c r="CB84" s="116"/>
      <c r="CC84" s="116"/>
      <c r="CD84" s="116"/>
      <c r="CE84" s="116"/>
      <c r="CF84" s="116"/>
      <c r="CG84" s="116"/>
      <c r="CH84" s="116"/>
      <c r="CI84" s="116"/>
      <c r="CJ84" s="116"/>
      <c r="CK84" s="116"/>
      <c r="CL84" s="116"/>
      <c r="CM84" s="116"/>
      <c r="CN84" s="116"/>
      <c r="CO84" s="116"/>
      <c r="CP84" s="116"/>
      <c r="CQ84" s="116"/>
      <c r="CR84" s="116"/>
      <c r="CS84" s="116"/>
      <c r="CT84" s="116"/>
      <c r="CU84" s="116"/>
      <c r="CV84" s="116"/>
      <c r="CW84" s="116"/>
      <c r="CX84" s="116"/>
      <c r="CY84" s="116"/>
      <c r="CZ84" s="116"/>
      <c r="DA84" s="116"/>
      <c r="DB84" s="116"/>
      <c r="DC84" s="116"/>
      <c r="DD84" s="116"/>
      <c r="DE84" s="116"/>
      <c r="DF84" s="116"/>
      <c r="DG84" s="116"/>
      <c r="DH84" s="116"/>
      <c r="DI84" s="116"/>
      <c r="DJ84" s="116"/>
      <c r="DK84" s="116"/>
      <c r="DL84" s="116"/>
      <c r="DM84" s="116"/>
      <c r="DN84" s="116"/>
      <c r="DO84" s="116"/>
      <c r="DP84" s="116"/>
      <c r="DQ84" s="116"/>
      <c r="DR84" s="116"/>
      <c r="DS84" s="116"/>
      <c r="DT84" s="116"/>
      <c r="DU84" s="116"/>
      <c r="DV84" s="116"/>
      <c r="DW84" s="116"/>
      <c r="DX84" s="116"/>
      <c r="DY84" s="116"/>
      <c r="DZ84" s="116"/>
      <c r="EA84" s="116"/>
      <c r="EB84" s="116"/>
      <c r="EC84" s="116"/>
      <c r="ED84" s="116"/>
      <c r="EE84" s="116"/>
      <c r="EF84" s="116"/>
      <c r="EG84" s="116"/>
      <c r="EH84" s="116"/>
      <c r="EI84" s="116"/>
      <c r="EJ84" s="116"/>
      <c r="EK84" s="116"/>
      <c r="EL84" s="116"/>
      <c r="EM84" s="116"/>
      <c r="EN84" s="116"/>
      <c r="EO84" s="116"/>
      <c r="EP84" s="116"/>
      <c r="EQ84" s="116"/>
      <c r="ER84" s="116"/>
      <c r="ES84" s="116"/>
      <c r="ET84" s="116"/>
      <c r="EU84" s="116"/>
      <c r="EV84" s="116"/>
      <c r="EW84" s="116"/>
      <c r="EX84" s="116"/>
      <c r="EY84" s="116"/>
      <c r="EZ84" s="116"/>
      <c r="FA84" s="116"/>
      <c r="FB84" s="116"/>
      <c r="FC84" s="116"/>
      <c r="FD84" s="116"/>
      <c r="FE84" s="116"/>
      <c r="FF84" s="116"/>
      <c r="FG84" s="116"/>
      <c r="FH84" s="116"/>
      <c r="FI84" s="116"/>
      <c r="FJ84" s="116"/>
      <c r="FK84" s="116"/>
      <c r="FL84" s="116"/>
      <c r="FM84" s="116"/>
      <c r="FN84" s="116"/>
      <c r="FO84" s="116"/>
      <c r="FP84" s="116"/>
      <c r="FQ84" s="116"/>
      <c r="FR84" s="116"/>
      <c r="FS84" s="116"/>
      <c r="FT84" s="116"/>
      <c r="FU84" s="116"/>
      <c r="FV84" s="116"/>
      <c r="FW84" s="116"/>
      <c r="FX84" s="116"/>
      <c r="FY84" s="116"/>
      <c r="FZ84" s="116"/>
      <c r="GA84" s="116"/>
      <c r="GB84" s="116"/>
      <c r="GC84" s="116"/>
      <c r="GD84" s="116"/>
      <c r="GE84" s="116"/>
      <c r="GF84" s="116"/>
      <c r="GG84" s="116"/>
      <c r="GH84" s="116"/>
      <c r="GI84" s="116"/>
      <c r="GJ84" s="116"/>
      <c r="GK84" s="116"/>
      <c r="GL84" s="116"/>
      <c r="GM84" s="116"/>
      <c r="GN84" s="116"/>
      <c r="GO84" s="116"/>
      <c r="GP84" s="116"/>
      <c r="GQ84" s="116"/>
      <c r="GR84" s="116"/>
      <c r="GS84" s="116"/>
      <c r="GT84" s="116"/>
      <c r="GU84" s="116"/>
      <c r="GV84" s="116"/>
      <c r="GW84" s="116"/>
      <c r="GX84" s="116"/>
      <c r="GY84" s="116"/>
      <c r="GZ84" s="116"/>
      <c r="HA84" s="116"/>
      <c r="HB84" s="116"/>
      <c r="HC84" s="116"/>
      <c r="HD84" s="116"/>
      <c r="HE84" s="116"/>
      <c r="HF84" s="116"/>
      <c r="HG84" s="116"/>
      <c r="HH84" s="116"/>
      <c r="HI84" s="116"/>
      <c r="HJ84" s="116"/>
      <c r="HK84" s="116"/>
      <c r="HL84" s="116"/>
      <c r="HM84" s="116"/>
      <c r="HN84" s="116"/>
      <c r="HO84" s="116"/>
      <c r="HP84" s="116"/>
      <c r="HQ84" s="116"/>
      <c r="HR84" s="116"/>
      <c r="HS84" s="116"/>
      <c r="HT84" s="116"/>
      <c r="HU84" s="116"/>
      <c r="HV84" s="116"/>
      <c r="HW84" s="116"/>
      <c r="HX84" s="116"/>
      <c r="HY84" s="116"/>
      <c r="HZ84" s="116"/>
      <c r="IA84" s="116"/>
      <c r="IB84" s="116"/>
      <c r="IC84" s="116"/>
      <c r="ID84" s="116"/>
      <c r="IE84" s="116"/>
      <c r="IF84" s="116"/>
      <c r="IG84" s="116"/>
      <c r="IH84" s="116"/>
      <c r="II84" s="116"/>
      <c r="IJ84" s="116"/>
      <c r="IK84" s="116"/>
      <c r="IL84" s="116"/>
      <c r="IM84" s="116"/>
      <c r="IN84" s="116"/>
      <c r="IO84" s="116"/>
      <c r="IP84" s="116"/>
      <c r="IQ84" s="116"/>
      <c r="IR84" s="116"/>
      <c r="IS84" s="116"/>
      <c r="IT84" s="116"/>
      <c r="IU84" s="116"/>
      <c r="IV84" s="116"/>
    </row>
    <row r="85" spans="1:256" ht="15" customHeight="1">
      <c r="A85" s="34">
        <v>1</v>
      </c>
      <c r="B85" s="28">
        <v>90</v>
      </c>
      <c r="C85" s="14" t="s">
        <v>40</v>
      </c>
      <c r="D85" s="14" t="s">
        <v>2</v>
      </c>
      <c r="E85" s="14" t="s">
        <v>52</v>
      </c>
      <c r="F85" s="31">
        <v>34262</v>
      </c>
      <c r="G85" s="10">
        <v>84.2</v>
      </c>
      <c r="H85" s="36">
        <v>0.6107</v>
      </c>
      <c r="I85" s="11">
        <v>85</v>
      </c>
      <c r="J85" s="11">
        <v>26</v>
      </c>
      <c r="K85" s="11"/>
      <c r="L85" s="11"/>
      <c r="M85" s="40">
        <f t="shared" si="5"/>
        <v>1349.647</v>
      </c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112"/>
      <c r="AG85" s="112"/>
      <c r="AH85" s="112"/>
      <c r="AI85" s="112"/>
      <c r="AJ85" s="112"/>
      <c r="AK85" s="112"/>
      <c r="AL85" s="112"/>
      <c r="AM85" s="112"/>
      <c r="AN85" s="112"/>
      <c r="AO85" s="112"/>
      <c r="AP85" s="112"/>
      <c r="AQ85" s="112"/>
      <c r="AR85" s="112"/>
      <c r="AS85" s="112"/>
      <c r="AT85" s="112"/>
      <c r="AU85" s="112"/>
      <c r="AV85" s="112"/>
      <c r="AW85" s="112"/>
      <c r="AX85" s="112"/>
      <c r="AY85" s="112"/>
      <c r="AZ85" s="112"/>
      <c r="BA85" s="112"/>
      <c r="BB85" s="112"/>
      <c r="BC85" s="112"/>
      <c r="BD85" s="112"/>
      <c r="BE85" s="112"/>
      <c r="BF85" s="112"/>
      <c r="BG85" s="112"/>
      <c r="BH85" s="112"/>
      <c r="BI85" s="112"/>
      <c r="BJ85" s="112"/>
      <c r="BK85" s="112"/>
      <c r="BL85" s="112"/>
      <c r="BM85" s="112"/>
      <c r="BN85" s="112"/>
      <c r="BO85" s="112"/>
      <c r="BP85" s="112"/>
      <c r="BQ85" s="112"/>
      <c r="BR85" s="112"/>
      <c r="BS85" s="112"/>
      <c r="BT85" s="112"/>
      <c r="BU85" s="112"/>
      <c r="BV85" s="112"/>
      <c r="BW85" s="112"/>
      <c r="BX85" s="112"/>
      <c r="BY85" s="112"/>
      <c r="BZ85" s="112"/>
      <c r="CA85" s="112"/>
      <c r="CB85" s="112"/>
      <c r="CC85" s="112"/>
      <c r="CD85" s="112"/>
      <c r="CE85" s="112"/>
      <c r="CF85" s="112"/>
      <c r="CG85" s="112"/>
      <c r="CH85" s="112"/>
      <c r="CI85" s="112"/>
      <c r="CJ85" s="112"/>
      <c r="CK85" s="112"/>
      <c r="CL85" s="112"/>
      <c r="CM85" s="112"/>
      <c r="CN85" s="112"/>
      <c r="CO85" s="112"/>
      <c r="CP85" s="112"/>
      <c r="CQ85" s="112"/>
      <c r="CR85" s="112"/>
      <c r="CS85" s="112"/>
      <c r="CT85" s="112"/>
      <c r="CU85" s="112"/>
      <c r="CV85" s="112"/>
      <c r="CW85" s="112"/>
      <c r="CX85" s="112"/>
      <c r="CY85" s="112"/>
      <c r="CZ85" s="112"/>
      <c r="DA85" s="112"/>
      <c r="DB85" s="112"/>
      <c r="DC85" s="112"/>
      <c r="DD85" s="112"/>
      <c r="DE85" s="112"/>
      <c r="DF85" s="112"/>
      <c r="DG85" s="112"/>
      <c r="DH85" s="112"/>
      <c r="DI85" s="112"/>
      <c r="DJ85" s="112"/>
      <c r="DK85" s="112"/>
      <c r="DL85" s="112"/>
      <c r="DM85" s="112"/>
      <c r="DN85" s="112"/>
      <c r="DO85" s="112"/>
      <c r="DP85" s="112"/>
      <c r="DQ85" s="112"/>
      <c r="DR85" s="112"/>
      <c r="DS85" s="112"/>
      <c r="DT85" s="112"/>
      <c r="DU85" s="112"/>
      <c r="DV85" s="112"/>
      <c r="DW85" s="112"/>
      <c r="DX85" s="112"/>
      <c r="DY85" s="112"/>
      <c r="DZ85" s="112"/>
      <c r="EA85" s="112"/>
      <c r="EB85" s="112"/>
      <c r="EC85" s="112"/>
      <c r="ED85" s="112"/>
      <c r="EE85" s="112"/>
      <c r="EF85" s="112"/>
      <c r="EG85" s="112"/>
      <c r="EH85" s="112"/>
      <c r="EI85" s="112"/>
      <c r="EJ85" s="112"/>
      <c r="EK85" s="112"/>
      <c r="EL85" s="112"/>
      <c r="EM85" s="112"/>
      <c r="EN85" s="112"/>
      <c r="EO85" s="112"/>
      <c r="EP85" s="112"/>
      <c r="EQ85" s="112"/>
      <c r="ER85" s="112"/>
      <c r="ES85" s="112"/>
      <c r="ET85" s="112"/>
      <c r="EU85" s="112"/>
      <c r="EV85" s="112"/>
      <c r="EW85" s="112"/>
      <c r="EX85" s="112"/>
      <c r="EY85" s="112"/>
      <c r="EZ85" s="112"/>
      <c r="FA85" s="112"/>
      <c r="FB85" s="112"/>
      <c r="FC85" s="112"/>
      <c r="FD85" s="112"/>
      <c r="FE85" s="112"/>
      <c r="FF85" s="112"/>
      <c r="FG85" s="112"/>
      <c r="FH85" s="112"/>
      <c r="FI85" s="112"/>
      <c r="FJ85" s="112"/>
      <c r="FK85" s="112"/>
      <c r="FL85" s="112"/>
      <c r="FM85" s="112"/>
      <c r="FN85" s="112"/>
      <c r="FO85" s="112"/>
      <c r="FP85" s="112"/>
      <c r="FQ85" s="112"/>
      <c r="FR85" s="112"/>
      <c r="FS85" s="112"/>
      <c r="FT85" s="112"/>
      <c r="FU85" s="112"/>
      <c r="FV85" s="112"/>
      <c r="FW85" s="112"/>
      <c r="FX85" s="112"/>
      <c r="FY85" s="112"/>
      <c r="FZ85" s="112"/>
      <c r="GA85" s="112"/>
      <c r="GB85" s="112"/>
      <c r="GC85" s="112"/>
      <c r="GD85" s="112"/>
      <c r="GE85" s="112"/>
      <c r="GF85" s="112"/>
      <c r="GG85" s="112"/>
      <c r="GH85" s="112"/>
      <c r="GI85" s="112"/>
      <c r="GJ85" s="112"/>
      <c r="GK85" s="112"/>
      <c r="GL85" s="112"/>
      <c r="GM85" s="112"/>
      <c r="GN85" s="112"/>
      <c r="GO85" s="112"/>
      <c r="GP85" s="112"/>
      <c r="GQ85" s="112"/>
      <c r="GR85" s="112"/>
      <c r="GS85" s="112"/>
      <c r="GT85" s="112"/>
      <c r="GU85" s="112"/>
      <c r="GV85" s="112"/>
      <c r="GW85" s="112"/>
      <c r="GX85" s="112"/>
      <c r="GY85" s="112"/>
      <c r="GZ85" s="112"/>
      <c r="HA85" s="112"/>
      <c r="HB85" s="112"/>
      <c r="HC85" s="112"/>
      <c r="HD85" s="112"/>
      <c r="HE85" s="112"/>
      <c r="HF85" s="112"/>
      <c r="HG85" s="112"/>
      <c r="HH85" s="112"/>
      <c r="HI85" s="112"/>
      <c r="HJ85" s="112"/>
      <c r="HK85" s="112"/>
      <c r="HL85" s="112"/>
      <c r="HM85" s="112"/>
      <c r="HN85" s="112"/>
      <c r="HO85" s="112"/>
      <c r="HP85" s="112"/>
      <c r="HQ85" s="112"/>
      <c r="HR85" s="112"/>
      <c r="HS85" s="112"/>
      <c r="HT85" s="112"/>
      <c r="HU85" s="112"/>
      <c r="HV85" s="112"/>
      <c r="HW85" s="112"/>
      <c r="HX85" s="112"/>
      <c r="HY85" s="112"/>
      <c r="HZ85" s="112"/>
      <c r="IA85" s="112"/>
      <c r="IB85" s="112"/>
      <c r="IC85" s="112"/>
      <c r="ID85" s="112"/>
      <c r="IE85" s="112"/>
      <c r="IF85" s="112"/>
      <c r="IG85" s="112"/>
      <c r="IH85" s="112"/>
      <c r="II85" s="112"/>
      <c r="IJ85" s="112"/>
      <c r="IK85" s="112"/>
      <c r="IL85" s="112"/>
      <c r="IM85" s="112"/>
      <c r="IN85" s="112"/>
      <c r="IO85" s="112"/>
      <c r="IP85" s="112"/>
      <c r="IQ85" s="112"/>
      <c r="IR85" s="112"/>
      <c r="IS85" s="112"/>
      <c r="IT85" s="112"/>
      <c r="IU85" s="112"/>
      <c r="IV85" s="112"/>
    </row>
    <row r="86" spans="1:14" s="112" customFormat="1" ht="15" customHeight="1">
      <c r="A86" s="34">
        <v>2</v>
      </c>
      <c r="B86" s="28">
        <v>90</v>
      </c>
      <c r="C86" s="14" t="s">
        <v>100</v>
      </c>
      <c r="D86" s="14" t="s">
        <v>2</v>
      </c>
      <c r="E86" s="14" t="s">
        <v>56</v>
      </c>
      <c r="F86" s="31">
        <v>31145</v>
      </c>
      <c r="G86" s="10">
        <v>86.1</v>
      </c>
      <c r="H86" s="36">
        <v>0.6018</v>
      </c>
      <c r="I86" s="11">
        <v>87.5</v>
      </c>
      <c r="J86" s="11">
        <v>26</v>
      </c>
      <c r="K86" s="11"/>
      <c r="L86" s="11"/>
      <c r="M86" s="40">
        <f t="shared" si="5"/>
        <v>1369.095</v>
      </c>
      <c r="N86" s="114"/>
    </row>
    <row r="87" spans="1:13" ht="15" customHeight="1">
      <c r="A87" s="34">
        <v>1</v>
      </c>
      <c r="B87" s="28">
        <v>100</v>
      </c>
      <c r="C87" s="14" t="s">
        <v>93</v>
      </c>
      <c r="D87" s="14" t="s">
        <v>2</v>
      </c>
      <c r="E87" s="14" t="s">
        <v>59</v>
      </c>
      <c r="F87" s="31">
        <v>32752</v>
      </c>
      <c r="G87" s="10">
        <v>91.7</v>
      </c>
      <c r="H87" s="36">
        <v>0.579</v>
      </c>
      <c r="I87" s="11">
        <v>92.5</v>
      </c>
      <c r="J87" s="11">
        <v>15</v>
      </c>
      <c r="K87" s="11"/>
      <c r="L87" s="11"/>
      <c r="M87" s="40">
        <f t="shared" si="5"/>
        <v>803.3625</v>
      </c>
    </row>
    <row r="88" spans="1:13" ht="17.25" customHeight="1">
      <c r="A88" s="168" t="s">
        <v>145</v>
      </c>
      <c r="B88" s="169"/>
      <c r="C88" s="169"/>
      <c r="D88" s="169"/>
      <c r="E88" s="169"/>
      <c r="F88" s="169"/>
      <c r="G88" s="169"/>
      <c r="H88" s="169"/>
      <c r="I88" s="169"/>
      <c r="J88" s="169"/>
      <c r="K88" s="169"/>
      <c r="L88" s="169"/>
      <c r="M88" s="170"/>
    </row>
    <row r="89" spans="1:256" s="113" customFormat="1" ht="11.25" customHeight="1">
      <c r="A89" s="171"/>
      <c r="B89" s="172"/>
      <c r="C89" s="172"/>
      <c r="D89" s="172"/>
      <c r="E89" s="172"/>
      <c r="F89" s="172"/>
      <c r="G89" s="173"/>
      <c r="H89" s="174" t="s">
        <v>27</v>
      </c>
      <c r="I89" s="175"/>
      <c r="J89" s="33" t="s">
        <v>26</v>
      </c>
      <c r="K89" s="118"/>
      <c r="L89" s="118"/>
      <c r="M89" s="119"/>
      <c r="N89" s="115"/>
      <c r="O89" s="112"/>
      <c r="P89" s="112"/>
      <c r="Q89" s="112"/>
      <c r="R89" s="112"/>
      <c r="S89" s="112"/>
      <c r="T89" s="112"/>
      <c r="U89" s="112"/>
      <c r="V89" s="112"/>
      <c r="W89" s="112"/>
      <c r="X89" s="112"/>
      <c r="Y89" s="112"/>
      <c r="Z89" s="112"/>
      <c r="AA89" s="112"/>
      <c r="AB89" s="112"/>
      <c r="AC89" s="112"/>
      <c r="AD89" s="112"/>
      <c r="AE89" s="112"/>
      <c r="AF89" s="112"/>
      <c r="AG89" s="112"/>
      <c r="AH89" s="112"/>
      <c r="AI89" s="112"/>
      <c r="AJ89" s="112"/>
      <c r="AK89" s="112"/>
      <c r="AL89" s="112"/>
      <c r="AM89" s="112"/>
      <c r="AN89" s="112"/>
      <c r="AO89" s="112"/>
      <c r="AP89" s="112"/>
      <c r="AQ89" s="112"/>
      <c r="AR89" s="112"/>
      <c r="AS89" s="112"/>
      <c r="AT89" s="112"/>
      <c r="AU89" s="112"/>
      <c r="AV89" s="112"/>
      <c r="AW89" s="112"/>
      <c r="AX89" s="112"/>
      <c r="AY89" s="112"/>
      <c r="AZ89" s="112"/>
      <c r="BA89" s="112"/>
      <c r="BB89" s="112"/>
      <c r="BC89" s="112"/>
      <c r="BD89" s="112"/>
      <c r="BE89" s="112"/>
      <c r="BF89" s="112"/>
      <c r="BG89" s="112"/>
      <c r="BH89" s="112"/>
      <c r="BI89" s="112"/>
      <c r="BJ89" s="112"/>
      <c r="BK89" s="112"/>
      <c r="BL89" s="112"/>
      <c r="BM89" s="112"/>
      <c r="BN89" s="112"/>
      <c r="BO89" s="112"/>
      <c r="BP89" s="112"/>
      <c r="BQ89" s="112"/>
      <c r="BR89" s="112"/>
      <c r="BS89" s="112"/>
      <c r="BT89" s="112"/>
      <c r="BU89" s="112"/>
      <c r="BV89" s="112"/>
      <c r="BW89" s="112"/>
      <c r="BX89" s="112"/>
      <c r="BY89" s="112"/>
      <c r="BZ89" s="112"/>
      <c r="CA89" s="112"/>
      <c r="CB89" s="112"/>
      <c r="CC89" s="112"/>
      <c r="CD89" s="112"/>
      <c r="CE89" s="112"/>
      <c r="CF89" s="112"/>
      <c r="CG89" s="112"/>
      <c r="CH89" s="112"/>
      <c r="CI89" s="112"/>
      <c r="CJ89" s="112"/>
      <c r="CK89" s="112"/>
      <c r="CL89" s="112"/>
      <c r="CM89" s="112"/>
      <c r="CN89" s="112"/>
      <c r="CO89" s="112"/>
      <c r="CP89" s="112"/>
      <c r="CQ89" s="112"/>
      <c r="CR89" s="112"/>
      <c r="CS89" s="112"/>
      <c r="CT89" s="112"/>
      <c r="CU89" s="112"/>
      <c r="CV89" s="112"/>
      <c r="CW89" s="112"/>
      <c r="CX89" s="112"/>
      <c r="CY89" s="112"/>
      <c r="CZ89" s="112"/>
      <c r="DA89" s="112"/>
      <c r="DB89" s="112"/>
      <c r="DC89" s="112"/>
      <c r="DD89" s="112"/>
      <c r="DE89" s="112"/>
      <c r="DF89" s="112"/>
      <c r="DG89" s="112"/>
      <c r="DH89" s="112"/>
      <c r="DI89" s="112"/>
      <c r="DJ89" s="112"/>
      <c r="DK89" s="112"/>
      <c r="DL89" s="112"/>
      <c r="DM89" s="112"/>
      <c r="DN89" s="112"/>
      <c r="DO89" s="112"/>
      <c r="DP89" s="112"/>
      <c r="DQ89" s="112"/>
      <c r="DR89" s="112"/>
      <c r="DS89" s="112"/>
      <c r="DT89" s="112"/>
      <c r="DU89" s="112"/>
      <c r="DV89" s="112"/>
      <c r="DW89" s="112"/>
      <c r="DX89" s="112"/>
      <c r="DY89" s="112"/>
      <c r="DZ89" s="112"/>
      <c r="EA89" s="112"/>
      <c r="EB89" s="112"/>
      <c r="EC89" s="112"/>
      <c r="ED89" s="112"/>
      <c r="EE89" s="112"/>
      <c r="EF89" s="112"/>
      <c r="EG89" s="112"/>
      <c r="EH89" s="112"/>
      <c r="EI89" s="112"/>
      <c r="EJ89" s="112"/>
      <c r="EK89" s="112"/>
      <c r="EL89" s="112"/>
      <c r="EM89" s="112"/>
      <c r="EN89" s="112"/>
      <c r="EO89" s="112"/>
      <c r="EP89" s="112"/>
      <c r="EQ89" s="112"/>
      <c r="ER89" s="112"/>
      <c r="ES89" s="112"/>
      <c r="ET89" s="112"/>
      <c r="EU89" s="112"/>
      <c r="EV89" s="112"/>
      <c r="EW89" s="112"/>
      <c r="EX89" s="112"/>
      <c r="EY89" s="112"/>
      <c r="EZ89" s="112"/>
      <c r="FA89" s="112"/>
      <c r="FB89" s="112"/>
      <c r="FC89" s="112"/>
      <c r="FD89" s="112"/>
      <c r="FE89" s="112"/>
      <c r="FF89" s="112"/>
      <c r="FG89" s="112"/>
      <c r="FH89" s="112"/>
      <c r="FI89" s="112"/>
      <c r="FJ89" s="112"/>
      <c r="FK89" s="112"/>
      <c r="FL89" s="112"/>
      <c r="FM89" s="112"/>
      <c r="FN89" s="112"/>
      <c r="FO89" s="112"/>
      <c r="FP89" s="112"/>
      <c r="FQ89" s="112"/>
      <c r="FR89" s="112"/>
      <c r="FS89" s="112"/>
      <c r="FT89" s="112"/>
      <c r="FU89" s="112"/>
      <c r="FV89" s="112"/>
      <c r="FW89" s="112"/>
      <c r="FX89" s="112"/>
      <c r="FY89" s="112"/>
      <c r="FZ89" s="112"/>
      <c r="GA89" s="112"/>
      <c r="GB89" s="112"/>
      <c r="GC89" s="112"/>
      <c r="GD89" s="112"/>
      <c r="GE89" s="112"/>
      <c r="GF89" s="112"/>
      <c r="GG89" s="112"/>
      <c r="GH89" s="112"/>
      <c r="GI89" s="112"/>
      <c r="GJ89" s="112"/>
      <c r="GK89" s="112"/>
      <c r="GL89" s="112"/>
      <c r="GM89" s="112"/>
      <c r="GN89" s="112"/>
      <c r="GO89" s="112"/>
      <c r="GP89" s="112"/>
      <c r="GQ89" s="112"/>
      <c r="GR89" s="112"/>
      <c r="GS89" s="112"/>
      <c r="GT89" s="112"/>
      <c r="GU89" s="112"/>
      <c r="GV89" s="112"/>
      <c r="GW89" s="112"/>
      <c r="GX89" s="112"/>
      <c r="GY89" s="112"/>
      <c r="GZ89" s="112"/>
      <c r="HA89" s="112"/>
      <c r="HB89" s="112"/>
      <c r="HC89" s="112"/>
      <c r="HD89" s="112"/>
      <c r="HE89" s="112"/>
      <c r="HF89" s="112"/>
      <c r="HG89" s="112"/>
      <c r="HH89" s="112"/>
      <c r="HI89" s="112"/>
      <c r="HJ89" s="112"/>
      <c r="HK89" s="112"/>
      <c r="HL89" s="112"/>
      <c r="HM89" s="112"/>
      <c r="HN89" s="112"/>
      <c r="HO89" s="112"/>
      <c r="HP89" s="112"/>
      <c r="HQ89" s="112"/>
      <c r="HR89" s="112"/>
      <c r="HS89" s="112"/>
      <c r="HT89" s="112"/>
      <c r="HU89" s="112"/>
      <c r="HV89" s="112"/>
      <c r="HW89" s="112"/>
      <c r="HX89" s="112"/>
      <c r="HY89" s="112"/>
      <c r="HZ89" s="112"/>
      <c r="IA89" s="112"/>
      <c r="IB89" s="112"/>
      <c r="IC89" s="112"/>
      <c r="ID89" s="112"/>
      <c r="IE89" s="112"/>
      <c r="IF89" s="112"/>
      <c r="IG89" s="112"/>
      <c r="IH89" s="112"/>
      <c r="II89" s="112"/>
      <c r="IJ89" s="112"/>
      <c r="IK89" s="112"/>
      <c r="IL89" s="112"/>
      <c r="IM89" s="112"/>
      <c r="IN89" s="112"/>
      <c r="IO89" s="112"/>
      <c r="IP89" s="112"/>
      <c r="IQ89" s="112"/>
      <c r="IR89" s="112"/>
      <c r="IS89" s="112"/>
      <c r="IT89" s="112"/>
      <c r="IU89" s="112"/>
      <c r="IV89" s="112"/>
    </row>
    <row r="90" spans="1:256" s="7" customFormat="1" ht="15" customHeight="1">
      <c r="A90" s="34">
        <v>1</v>
      </c>
      <c r="B90" s="29">
        <v>48</v>
      </c>
      <c r="C90" s="13" t="s">
        <v>37</v>
      </c>
      <c r="D90" s="13" t="s">
        <v>2</v>
      </c>
      <c r="E90" s="13" t="s">
        <v>9</v>
      </c>
      <c r="F90" s="31">
        <v>32836</v>
      </c>
      <c r="G90" s="10">
        <v>47.7</v>
      </c>
      <c r="H90" s="36">
        <v>1.0405</v>
      </c>
      <c r="I90" s="11">
        <v>35</v>
      </c>
      <c r="J90" s="11">
        <v>22</v>
      </c>
      <c r="K90" s="11">
        <f>J90*I90/G90</f>
        <v>16.142557651991613</v>
      </c>
      <c r="L90" s="10"/>
      <c r="M90" s="40">
        <f>L90*H90</f>
        <v>0</v>
      </c>
      <c r="N90" s="117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  <c r="BH90" s="116"/>
      <c r="BI90" s="116"/>
      <c r="BJ90" s="116"/>
      <c r="BK90" s="116"/>
      <c r="BL90" s="116"/>
      <c r="BM90" s="116"/>
      <c r="BN90" s="116"/>
      <c r="BO90" s="116"/>
      <c r="BP90" s="116"/>
      <c r="BQ90" s="116"/>
      <c r="BR90" s="116"/>
      <c r="BS90" s="116"/>
      <c r="BT90" s="116"/>
      <c r="BU90" s="116"/>
      <c r="BV90" s="116"/>
      <c r="BW90" s="116"/>
      <c r="BX90" s="116"/>
      <c r="BY90" s="116"/>
      <c r="BZ90" s="116"/>
      <c r="CA90" s="116"/>
      <c r="CB90" s="116"/>
      <c r="CC90" s="116"/>
      <c r="CD90" s="116"/>
      <c r="CE90" s="116"/>
      <c r="CF90" s="116"/>
      <c r="CG90" s="116"/>
      <c r="CH90" s="116"/>
      <c r="CI90" s="116"/>
      <c r="CJ90" s="116"/>
      <c r="CK90" s="116"/>
      <c r="CL90" s="116"/>
      <c r="CM90" s="116"/>
      <c r="CN90" s="116"/>
      <c r="CO90" s="116"/>
      <c r="CP90" s="116"/>
      <c r="CQ90" s="116"/>
      <c r="CR90" s="116"/>
      <c r="CS90" s="116"/>
      <c r="CT90" s="116"/>
      <c r="CU90" s="116"/>
      <c r="CV90" s="116"/>
      <c r="CW90" s="116"/>
      <c r="CX90" s="116"/>
      <c r="CY90" s="116"/>
      <c r="CZ90" s="116"/>
      <c r="DA90" s="116"/>
      <c r="DB90" s="116"/>
      <c r="DC90" s="116"/>
      <c r="DD90" s="116"/>
      <c r="DE90" s="116"/>
      <c r="DF90" s="116"/>
      <c r="DG90" s="116"/>
      <c r="DH90" s="116"/>
      <c r="DI90" s="116"/>
      <c r="DJ90" s="116"/>
      <c r="DK90" s="116"/>
      <c r="DL90" s="116"/>
      <c r="DM90" s="116"/>
      <c r="DN90" s="116"/>
      <c r="DO90" s="116"/>
      <c r="DP90" s="116"/>
      <c r="DQ90" s="116"/>
      <c r="DR90" s="116"/>
      <c r="DS90" s="116"/>
      <c r="DT90" s="116"/>
      <c r="DU90" s="116"/>
      <c r="DV90" s="116"/>
      <c r="DW90" s="116"/>
      <c r="DX90" s="116"/>
      <c r="DY90" s="116"/>
      <c r="DZ90" s="116"/>
      <c r="EA90" s="116"/>
      <c r="EB90" s="116"/>
      <c r="EC90" s="116"/>
      <c r="ED90" s="116"/>
      <c r="EE90" s="116"/>
      <c r="EF90" s="116"/>
      <c r="EG90" s="116"/>
      <c r="EH90" s="116"/>
      <c r="EI90" s="116"/>
      <c r="EJ90" s="116"/>
      <c r="EK90" s="116"/>
      <c r="EL90" s="116"/>
      <c r="EM90" s="116"/>
      <c r="EN90" s="116"/>
      <c r="EO90" s="116"/>
      <c r="EP90" s="116"/>
      <c r="EQ90" s="116"/>
      <c r="ER90" s="116"/>
      <c r="ES90" s="116"/>
      <c r="ET90" s="116"/>
      <c r="EU90" s="116"/>
      <c r="EV90" s="116"/>
      <c r="EW90" s="116"/>
      <c r="EX90" s="116"/>
      <c r="EY90" s="116"/>
      <c r="EZ90" s="116"/>
      <c r="FA90" s="116"/>
      <c r="FB90" s="116"/>
      <c r="FC90" s="116"/>
      <c r="FD90" s="116"/>
      <c r="FE90" s="116"/>
      <c r="FF90" s="116"/>
      <c r="FG90" s="116"/>
      <c r="FH90" s="116"/>
      <c r="FI90" s="116"/>
      <c r="FJ90" s="116"/>
      <c r="FK90" s="116"/>
      <c r="FL90" s="116"/>
      <c r="FM90" s="116"/>
      <c r="FN90" s="116"/>
      <c r="FO90" s="116"/>
      <c r="FP90" s="116"/>
      <c r="FQ90" s="116"/>
      <c r="FR90" s="116"/>
      <c r="FS90" s="116"/>
      <c r="FT90" s="116"/>
      <c r="FU90" s="116"/>
      <c r="FV90" s="116"/>
      <c r="FW90" s="116"/>
      <c r="FX90" s="116"/>
      <c r="FY90" s="116"/>
      <c r="FZ90" s="116"/>
      <c r="GA90" s="116"/>
      <c r="GB90" s="116"/>
      <c r="GC90" s="116"/>
      <c r="GD90" s="116"/>
      <c r="GE90" s="116"/>
      <c r="GF90" s="116"/>
      <c r="GG90" s="116"/>
      <c r="GH90" s="116"/>
      <c r="GI90" s="116"/>
      <c r="GJ90" s="116"/>
      <c r="GK90" s="116"/>
      <c r="GL90" s="116"/>
      <c r="GM90" s="116"/>
      <c r="GN90" s="116"/>
      <c r="GO90" s="116"/>
      <c r="GP90" s="116"/>
      <c r="GQ90" s="116"/>
      <c r="GR90" s="116"/>
      <c r="GS90" s="116"/>
      <c r="GT90" s="116"/>
      <c r="GU90" s="116"/>
      <c r="GV90" s="116"/>
      <c r="GW90" s="116"/>
      <c r="GX90" s="116"/>
      <c r="GY90" s="116"/>
      <c r="GZ90" s="116"/>
      <c r="HA90" s="116"/>
      <c r="HB90" s="116"/>
      <c r="HC90" s="116"/>
      <c r="HD90" s="116"/>
      <c r="HE90" s="116"/>
      <c r="HF90" s="116"/>
      <c r="HG90" s="116"/>
      <c r="HH90" s="116"/>
      <c r="HI90" s="116"/>
      <c r="HJ90" s="116"/>
      <c r="HK90" s="116"/>
      <c r="HL90" s="116"/>
      <c r="HM90" s="116"/>
      <c r="HN90" s="116"/>
      <c r="HO90" s="116"/>
      <c r="HP90" s="116"/>
      <c r="HQ90" s="116"/>
      <c r="HR90" s="116"/>
      <c r="HS90" s="116"/>
      <c r="HT90" s="116"/>
      <c r="HU90" s="116"/>
      <c r="HV90" s="116"/>
      <c r="HW90" s="116"/>
      <c r="HX90" s="116"/>
      <c r="HY90" s="116"/>
      <c r="HZ90" s="116"/>
      <c r="IA90" s="116"/>
      <c r="IB90" s="116"/>
      <c r="IC90" s="116"/>
      <c r="ID90" s="116"/>
      <c r="IE90" s="116"/>
      <c r="IF90" s="116"/>
      <c r="IG90" s="116"/>
      <c r="IH90" s="116"/>
      <c r="II90" s="116"/>
      <c r="IJ90" s="116"/>
      <c r="IK90" s="116"/>
      <c r="IL90" s="116"/>
      <c r="IM90" s="116"/>
      <c r="IN90" s="116"/>
      <c r="IO90" s="116"/>
      <c r="IP90" s="116"/>
      <c r="IQ90" s="116"/>
      <c r="IR90" s="116"/>
      <c r="IS90" s="116"/>
      <c r="IT90" s="116"/>
      <c r="IU90" s="116"/>
      <c r="IV90" s="116"/>
    </row>
    <row r="91" spans="1:256" s="7" customFormat="1" ht="15" customHeight="1">
      <c r="A91" s="34">
        <v>1</v>
      </c>
      <c r="B91" s="28">
        <v>60</v>
      </c>
      <c r="C91" s="14" t="s">
        <v>38</v>
      </c>
      <c r="D91" s="13" t="s">
        <v>6</v>
      </c>
      <c r="E91" s="13" t="s">
        <v>9</v>
      </c>
      <c r="F91" s="31">
        <v>38452</v>
      </c>
      <c r="G91" s="10">
        <v>58.7</v>
      </c>
      <c r="H91" s="36">
        <v>0.8788</v>
      </c>
      <c r="I91" s="11">
        <v>35</v>
      </c>
      <c r="J91" s="11">
        <v>27</v>
      </c>
      <c r="K91" s="11">
        <f>J91*I91/G91</f>
        <v>16.098807495741056</v>
      </c>
      <c r="L91" s="111"/>
      <c r="M91" s="40">
        <f>L91*H91</f>
        <v>0</v>
      </c>
      <c r="N91" s="114"/>
      <c r="O91" s="112"/>
      <c r="P91" s="112"/>
      <c r="Q91" s="112"/>
      <c r="R91" s="112"/>
      <c r="S91" s="112"/>
      <c r="T91" s="112"/>
      <c r="U91" s="112"/>
      <c r="V91" s="112"/>
      <c r="W91" s="112"/>
      <c r="X91" s="112"/>
      <c r="Y91" s="112"/>
      <c r="Z91" s="112"/>
      <c r="AA91" s="112"/>
      <c r="AB91" s="112"/>
      <c r="AC91" s="112"/>
      <c r="AD91" s="112"/>
      <c r="AE91" s="112"/>
      <c r="AF91" s="112"/>
      <c r="AG91" s="112"/>
      <c r="AH91" s="112"/>
      <c r="AI91" s="112"/>
      <c r="AJ91" s="112"/>
      <c r="AK91" s="112"/>
      <c r="AL91" s="112"/>
      <c r="AM91" s="112"/>
      <c r="AN91" s="112"/>
      <c r="AO91" s="112"/>
      <c r="AP91" s="112"/>
      <c r="AQ91" s="112"/>
      <c r="AR91" s="112"/>
      <c r="AS91" s="112"/>
      <c r="AT91" s="112"/>
      <c r="AU91" s="112"/>
      <c r="AV91" s="112"/>
      <c r="AW91" s="112"/>
      <c r="AX91" s="112"/>
      <c r="AY91" s="112"/>
      <c r="AZ91" s="112"/>
      <c r="BA91" s="112"/>
      <c r="BB91" s="112"/>
      <c r="BC91" s="112"/>
      <c r="BD91" s="112"/>
      <c r="BE91" s="112"/>
      <c r="BF91" s="112"/>
      <c r="BG91" s="112"/>
      <c r="BH91" s="112"/>
      <c r="BI91" s="112"/>
      <c r="BJ91" s="112"/>
      <c r="BK91" s="112"/>
      <c r="BL91" s="112"/>
      <c r="BM91" s="112"/>
      <c r="BN91" s="112"/>
      <c r="BO91" s="112"/>
      <c r="BP91" s="112"/>
      <c r="BQ91" s="112"/>
      <c r="BR91" s="112"/>
      <c r="BS91" s="112"/>
      <c r="BT91" s="112"/>
      <c r="BU91" s="112"/>
      <c r="BV91" s="112"/>
      <c r="BW91" s="112"/>
      <c r="BX91" s="112"/>
      <c r="BY91" s="112"/>
      <c r="BZ91" s="112"/>
      <c r="CA91" s="112"/>
      <c r="CB91" s="112"/>
      <c r="CC91" s="112"/>
      <c r="CD91" s="112"/>
      <c r="CE91" s="112"/>
      <c r="CF91" s="112"/>
      <c r="CG91" s="112"/>
      <c r="CH91" s="112"/>
      <c r="CI91" s="112"/>
      <c r="CJ91" s="112"/>
      <c r="CK91" s="112"/>
      <c r="CL91" s="112"/>
      <c r="CM91" s="112"/>
      <c r="CN91" s="112"/>
      <c r="CO91" s="112"/>
      <c r="CP91" s="112"/>
      <c r="CQ91" s="112"/>
      <c r="CR91" s="112"/>
      <c r="CS91" s="112"/>
      <c r="CT91" s="112"/>
      <c r="CU91" s="112"/>
      <c r="CV91" s="112"/>
      <c r="CW91" s="112"/>
      <c r="CX91" s="112"/>
      <c r="CY91" s="112"/>
      <c r="CZ91" s="112"/>
      <c r="DA91" s="112"/>
      <c r="DB91" s="112"/>
      <c r="DC91" s="112"/>
      <c r="DD91" s="112"/>
      <c r="DE91" s="112"/>
      <c r="DF91" s="112"/>
      <c r="DG91" s="112"/>
      <c r="DH91" s="112"/>
      <c r="DI91" s="112"/>
      <c r="DJ91" s="112"/>
      <c r="DK91" s="112"/>
      <c r="DL91" s="112"/>
      <c r="DM91" s="112"/>
      <c r="DN91" s="112"/>
      <c r="DO91" s="112"/>
      <c r="DP91" s="112"/>
      <c r="DQ91" s="112"/>
      <c r="DR91" s="112"/>
      <c r="DS91" s="112"/>
      <c r="DT91" s="112"/>
      <c r="DU91" s="112"/>
      <c r="DV91" s="112"/>
      <c r="DW91" s="112"/>
      <c r="DX91" s="112"/>
      <c r="DY91" s="112"/>
      <c r="DZ91" s="112"/>
      <c r="EA91" s="112"/>
      <c r="EB91" s="112"/>
      <c r="EC91" s="112"/>
      <c r="ED91" s="112"/>
      <c r="EE91" s="112"/>
      <c r="EF91" s="112"/>
      <c r="EG91" s="112"/>
      <c r="EH91" s="112"/>
      <c r="EI91" s="112"/>
      <c r="EJ91" s="112"/>
      <c r="EK91" s="112"/>
      <c r="EL91" s="112"/>
      <c r="EM91" s="112"/>
      <c r="EN91" s="112"/>
      <c r="EO91" s="112"/>
      <c r="EP91" s="112"/>
      <c r="EQ91" s="112"/>
      <c r="ER91" s="112"/>
      <c r="ES91" s="112"/>
      <c r="ET91" s="112"/>
      <c r="EU91" s="112"/>
      <c r="EV91" s="112"/>
      <c r="EW91" s="112"/>
      <c r="EX91" s="112"/>
      <c r="EY91" s="112"/>
      <c r="EZ91" s="112"/>
      <c r="FA91" s="112"/>
      <c r="FB91" s="112"/>
      <c r="FC91" s="112"/>
      <c r="FD91" s="112"/>
      <c r="FE91" s="112"/>
      <c r="FF91" s="112"/>
      <c r="FG91" s="112"/>
      <c r="FH91" s="112"/>
      <c r="FI91" s="112"/>
      <c r="FJ91" s="112"/>
      <c r="FK91" s="112"/>
      <c r="FL91" s="112"/>
      <c r="FM91" s="112"/>
      <c r="FN91" s="112"/>
      <c r="FO91" s="112"/>
      <c r="FP91" s="112"/>
      <c r="FQ91" s="112"/>
      <c r="FR91" s="112"/>
      <c r="FS91" s="112"/>
      <c r="FT91" s="112"/>
      <c r="FU91" s="112"/>
      <c r="FV91" s="112"/>
      <c r="FW91" s="112"/>
      <c r="FX91" s="112"/>
      <c r="FY91" s="112"/>
      <c r="FZ91" s="112"/>
      <c r="GA91" s="112"/>
      <c r="GB91" s="112"/>
      <c r="GC91" s="112"/>
      <c r="GD91" s="112"/>
      <c r="GE91" s="112"/>
      <c r="GF91" s="112"/>
      <c r="GG91" s="112"/>
      <c r="GH91" s="112"/>
      <c r="GI91" s="112"/>
      <c r="GJ91" s="112"/>
      <c r="GK91" s="112"/>
      <c r="GL91" s="112"/>
      <c r="GM91" s="112"/>
      <c r="GN91" s="112"/>
      <c r="GO91" s="112"/>
      <c r="GP91" s="112"/>
      <c r="GQ91" s="112"/>
      <c r="GR91" s="112"/>
      <c r="GS91" s="112"/>
      <c r="GT91" s="112"/>
      <c r="GU91" s="112"/>
      <c r="GV91" s="112"/>
      <c r="GW91" s="112"/>
      <c r="GX91" s="112"/>
      <c r="GY91" s="112"/>
      <c r="GZ91" s="112"/>
      <c r="HA91" s="112"/>
      <c r="HB91" s="112"/>
      <c r="HC91" s="112"/>
      <c r="HD91" s="112"/>
      <c r="HE91" s="112"/>
      <c r="HF91" s="112"/>
      <c r="HG91" s="112"/>
      <c r="HH91" s="112"/>
      <c r="HI91" s="112"/>
      <c r="HJ91" s="112"/>
      <c r="HK91" s="112"/>
      <c r="HL91" s="112"/>
      <c r="HM91" s="112"/>
      <c r="HN91" s="112"/>
      <c r="HO91" s="112"/>
      <c r="HP91" s="112"/>
      <c r="HQ91" s="112"/>
      <c r="HR91" s="112"/>
      <c r="HS91" s="112"/>
      <c r="HT91" s="112"/>
      <c r="HU91" s="112"/>
      <c r="HV91" s="112"/>
      <c r="HW91" s="112"/>
      <c r="HX91" s="112"/>
      <c r="HY91" s="112"/>
      <c r="HZ91" s="112"/>
      <c r="IA91" s="112"/>
      <c r="IB91" s="112"/>
      <c r="IC91" s="112"/>
      <c r="ID91" s="112"/>
      <c r="IE91" s="112"/>
      <c r="IF91" s="112"/>
      <c r="IG91" s="112"/>
      <c r="IH91" s="112"/>
      <c r="II91" s="112"/>
      <c r="IJ91" s="112"/>
      <c r="IK91" s="112"/>
      <c r="IL91" s="112"/>
      <c r="IM91" s="112"/>
      <c r="IN91" s="112"/>
      <c r="IO91" s="112"/>
      <c r="IP91" s="112"/>
      <c r="IQ91" s="112"/>
      <c r="IR91" s="112"/>
      <c r="IS91" s="112"/>
      <c r="IT91" s="112"/>
      <c r="IU91" s="112"/>
      <c r="IV91" s="112"/>
    </row>
    <row r="92" spans="1:256" ht="15" customHeight="1">
      <c r="A92" s="34">
        <v>1</v>
      </c>
      <c r="B92" s="28">
        <v>60</v>
      </c>
      <c r="C92" s="14" t="s">
        <v>66</v>
      </c>
      <c r="D92" s="14" t="s">
        <v>2</v>
      </c>
      <c r="E92" s="13" t="s">
        <v>1</v>
      </c>
      <c r="F92" s="31">
        <v>34121</v>
      </c>
      <c r="G92" s="10">
        <v>58.8</v>
      </c>
      <c r="H92" s="36">
        <v>0.8738</v>
      </c>
      <c r="I92" s="11">
        <v>35</v>
      </c>
      <c r="J92" s="11">
        <v>27</v>
      </c>
      <c r="K92" s="11">
        <f>J92*I92/G92</f>
        <v>16.071428571428573</v>
      </c>
      <c r="L92" s="10"/>
      <c r="M92" s="40">
        <f>L92*H92</f>
        <v>0</v>
      </c>
      <c r="N92" s="117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6"/>
      <c r="AW92" s="116"/>
      <c r="AX92" s="116"/>
      <c r="AY92" s="116"/>
      <c r="AZ92" s="116"/>
      <c r="BA92" s="116"/>
      <c r="BB92" s="116"/>
      <c r="BC92" s="116"/>
      <c r="BD92" s="116"/>
      <c r="BE92" s="116"/>
      <c r="BF92" s="116"/>
      <c r="BG92" s="116"/>
      <c r="BH92" s="116"/>
      <c r="BI92" s="116"/>
      <c r="BJ92" s="116"/>
      <c r="BK92" s="116"/>
      <c r="BL92" s="116"/>
      <c r="BM92" s="116"/>
      <c r="BN92" s="116"/>
      <c r="BO92" s="116"/>
      <c r="BP92" s="116"/>
      <c r="BQ92" s="116"/>
      <c r="BR92" s="116"/>
      <c r="BS92" s="116"/>
      <c r="BT92" s="116"/>
      <c r="BU92" s="116"/>
      <c r="BV92" s="116"/>
      <c r="BW92" s="116"/>
      <c r="BX92" s="116"/>
      <c r="BY92" s="116"/>
      <c r="BZ92" s="116"/>
      <c r="CA92" s="116"/>
      <c r="CB92" s="116"/>
      <c r="CC92" s="116"/>
      <c r="CD92" s="116"/>
      <c r="CE92" s="116"/>
      <c r="CF92" s="116"/>
      <c r="CG92" s="116"/>
      <c r="CH92" s="116"/>
      <c r="CI92" s="116"/>
      <c r="CJ92" s="116"/>
      <c r="CK92" s="116"/>
      <c r="CL92" s="116"/>
      <c r="CM92" s="116"/>
      <c r="CN92" s="116"/>
      <c r="CO92" s="116"/>
      <c r="CP92" s="116"/>
      <c r="CQ92" s="116"/>
      <c r="CR92" s="116"/>
      <c r="CS92" s="116"/>
      <c r="CT92" s="116"/>
      <c r="CU92" s="116"/>
      <c r="CV92" s="116"/>
      <c r="CW92" s="116"/>
      <c r="CX92" s="116"/>
      <c r="CY92" s="116"/>
      <c r="CZ92" s="116"/>
      <c r="DA92" s="116"/>
      <c r="DB92" s="116"/>
      <c r="DC92" s="116"/>
      <c r="DD92" s="116"/>
      <c r="DE92" s="116"/>
      <c r="DF92" s="116"/>
      <c r="DG92" s="116"/>
      <c r="DH92" s="116"/>
      <c r="DI92" s="116"/>
      <c r="DJ92" s="116"/>
      <c r="DK92" s="116"/>
      <c r="DL92" s="116"/>
      <c r="DM92" s="116"/>
      <c r="DN92" s="116"/>
      <c r="DO92" s="116"/>
      <c r="DP92" s="116"/>
      <c r="DQ92" s="116"/>
      <c r="DR92" s="116"/>
      <c r="DS92" s="116"/>
      <c r="DT92" s="116"/>
      <c r="DU92" s="116"/>
      <c r="DV92" s="116"/>
      <c r="DW92" s="116"/>
      <c r="DX92" s="116"/>
      <c r="DY92" s="116"/>
      <c r="DZ92" s="116"/>
      <c r="EA92" s="116"/>
      <c r="EB92" s="116"/>
      <c r="EC92" s="116"/>
      <c r="ED92" s="116"/>
      <c r="EE92" s="116"/>
      <c r="EF92" s="116"/>
      <c r="EG92" s="116"/>
      <c r="EH92" s="116"/>
      <c r="EI92" s="116"/>
      <c r="EJ92" s="116"/>
      <c r="EK92" s="116"/>
      <c r="EL92" s="116"/>
      <c r="EM92" s="116"/>
      <c r="EN92" s="116"/>
      <c r="EO92" s="116"/>
      <c r="EP92" s="116"/>
      <c r="EQ92" s="116"/>
      <c r="ER92" s="116"/>
      <c r="ES92" s="116"/>
      <c r="ET92" s="116"/>
      <c r="EU92" s="116"/>
      <c r="EV92" s="116"/>
      <c r="EW92" s="116"/>
      <c r="EX92" s="116"/>
      <c r="EY92" s="116"/>
      <c r="EZ92" s="116"/>
      <c r="FA92" s="116"/>
      <c r="FB92" s="116"/>
      <c r="FC92" s="116"/>
      <c r="FD92" s="116"/>
      <c r="FE92" s="116"/>
      <c r="FF92" s="116"/>
      <c r="FG92" s="116"/>
      <c r="FH92" s="116"/>
      <c r="FI92" s="116"/>
      <c r="FJ92" s="116"/>
      <c r="FK92" s="116"/>
      <c r="FL92" s="116"/>
      <c r="FM92" s="116"/>
      <c r="FN92" s="116"/>
      <c r="FO92" s="116"/>
      <c r="FP92" s="116"/>
      <c r="FQ92" s="116"/>
      <c r="FR92" s="116"/>
      <c r="FS92" s="116"/>
      <c r="FT92" s="116"/>
      <c r="FU92" s="116"/>
      <c r="FV92" s="116"/>
      <c r="FW92" s="116"/>
      <c r="FX92" s="116"/>
      <c r="FY92" s="116"/>
      <c r="FZ92" s="116"/>
      <c r="GA92" s="116"/>
      <c r="GB92" s="116"/>
      <c r="GC92" s="116"/>
      <c r="GD92" s="116"/>
      <c r="GE92" s="116"/>
      <c r="GF92" s="116"/>
      <c r="GG92" s="116"/>
      <c r="GH92" s="116"/>
      <c r="GI92" s="116"/>
      <c r="GJ92" s="116"/>
      <c r="GK92" s="116"/>
      <c r="GL92" s="116"/>
      <c r="GM92" s="116"/>
      <c r="GN92" s="116"/>
      <c r="GO92" s="116"/>
      <c r="GP92" s="116"/>
      <c r="GQ92" s="116"/>
      <c r="GR92" s="116"/>
      <c r="GS92" s="116"/>
      <c r="GT92" s="116"/>
      <c r="GU92" s="116"/>
      <c r="GV92" s="116"/>
      <c r="GW92" s="116"/>
      <c r="GX92" s="116"/>
      <c r="GY92" s="116"/>
      <c r="GZ92" s="116"/>
      <c r="HA92" s="116"/>
      <c r="HB92" s="116"/>
      <c r="HC92" s="116"/>
      <c r="HD92" s="116"/>
      <c r="HE92" s="116"/>
      <c r="HF92" s="116"/>
      <c r="HG92" s="116"/>
      <c r="HH92" s="116"/>
      <c r="HI92" s="116"/>
      <c r="HJ92" s="116"/>
      <c r="HK92" s="116"/>
      <c r="HL92" s="116"/>
      <c r="HM92" s="116"/>
      <c r="HN92" s="116"/>
      <c r="HO92" s="116"/>
      <c r="HP92" s="116"/>
      <c r="HQ92" s="116"/>
      <c r="HR92" s="116"/>
      <c r="HS92" s="116"/>
      <c r="HT92" s="116"/>
      <c r="HU92" s="116"/>
      <c r="HV92" s="116"/>
      <c r="HW92" s="116"/>
      <c r="HX92" s="116"/>
      <c r="HY92" s="116"/>
      <c r="HZ92" s="116"/>
      <c r="IA92" s="116"/>
      <c r="IB92" s="116"/>
      <c r="IC92" s="116"/>
      <c r="ID92" s="116"/>
      <c r="IE92" s="116"/>
      <c r="IF92" s="116"/>
      <c r="IG92" s="116"/>
      <c r="IH92" s="116"/>
      <c r="II92" s="116"/>
      <c r="IJ92" s="116"/>
      <c r="IK92" s="116"/>
      <c r="IL92" s="116"/>
      <c r="IM92" s="116"/>
      <c r="IN92" s="116"/>
      <c r="IO92" s="116"/>
      <c r="IP92" s="116"/>
      <c r="IQ92" s="116"/>
      <c r="IR92" s="116"/>
      <c r="IS92" s="116"/>
      <c r="IT92" s="116"/>
      <c r="IU92" s="116"/>
      <c r="IV92" s="116"/>
    </row>
    <row r="93" spans="1:13" ht="15" customHeight="1">
      <c r="A93" s="34">
        <v>1</v>
      </c>
      <c r="B93" s="28">
        <v>67.5</v>
      </c>
      <c r="C93" s="14" t="s">
        <v>94</v>
      </c>
      <c r="D93" s="13" t="s">
        <v>2</v>
      </c>
      <c r="E93" s="13" t="s">
        <v>73</v>
      </c>
      <c r="F93" s="31">
        <v>33296</v>
      </c>
      <c r="G93" s="10">
        <v>67</v>
      </c>
      <c r="H93" s="36">
        <v>0.7307</v>
      </c>
      <c r="I93" s="11">
        <v>55</v>
      </c>
      <c r="J93" s="11">
        <v>37</v>
      </c>
      <c r="K93" s="11">
        <f aca="true" t="shared" si="6" ref="K93:K101">J93*I93/G93</f>
        <v>30.37313432835821</v>
      </c>
      <c r="L93" s="10"/>
      <c r="M93" s="40">
        <v>0</v>
      </c>
    </row>
    <row r="94" spans="1:13" ht="15" customHeight="1">
      <c r="A94" s="34">
        <v>1</v>
      </c>
      <c r="B94" s="28">
        <v>82.5</v>
      </c>
      <c r="C94" s="14" t="s">
        <v>68</v>
      </c>
      <c r="D94" s="13" t="s">
        <v>2</v>
      </c>
      <c r="E94" s="130" t="s">
        <v>146</v>
      </c>
      <c r="F94" s="31">
        <v>33369</v>
      </c>
      <c r="G94" s="10">
        <v>80</v>
      </c>
      <c r="H94" s="36">
        <v>0.6329</v>
      </c>
      <c r="I94" s="11">
        <v>55</v>
      </c>
      <c r="J94" s="11">
        <v>48</v>
      </c>
      <c r="K94" s="11">
        <f t="shared" si="6"/>
        <v>33</v>
      </c>
      <c r="L94" s="10"/>
      <c r="M94" s="40">
        <v>0</v>
      </c>
    </row>
    <row r="95" spans="1:13" ht="15" customHeight="1">
      <c r="A95" s="34">
        <v>2</v>
      </c>
      <c r="B95" s="28">
        <v>82.5</v>
      </c>
      <c r="C95" s="14" t="s">
        <v>64</v>
      </c>
      <c r="D95" s="13" t="s">
        <v>2</v>
      </c>
      <c r="E95" s="13" t="s">
        <v>11</v>
      </c>
      <c r="F95" s="31">
        <v>33765</v>
      </c>
      <c r="G95" s="10">
        <v>82</v>
      </c>
      <c r="H95" s="36">
        <v>0.6219</v>
      </c>
      <c r="I95" s="11">
        <v>55</v>
      </c>
      <c r="J95" s="11">
        <v>42</v>
      </c>
      <c r="K95" s="11">
        <f t="shared" si="6"/>
        <v>28.170731707317074</v>
      </c>
      <c r="L95" s="10"/>
      <c r="M95" s="40">
        <v>0</v>
      </c>
    </row>
    <row r="96" spans="1:13" ht="15" customHeight="1">
      <c r="A96" s="34">
        <v>1</v>
      </c>
      <c r="B96" s="28">
        <v>90</v>
      </c>
      <c r="C96" s="14" t="s">
        <v>55</v>
      </c>
      <c r="D96" s="13" t="s">
        <v>2</v>
      </c>
      <c r="E96" s="13" t="s">
        <v>73</v>
      </c>
      <c r="F96" s="31">
        <v>30538</v>
      </c>
      <c r="G96" s="10">
        <v>87.4</v>
      </c>
      <c r="H96" s="36">
        <v>0.596</v>
      </c>
      <c r="I96" s="11">
        <v>55</v>
      </c>
      <c r="J96" s="11">
        <v>53</v>
      </c>
      <c r="K96" s="11">
        <f t="shared" si="6"/>
        <v>33.35240274599542</v>
      </c>
      <c r="L96" s="10"/>
      <c r="M96" s="40">
        <v>0</v>
      </c>
    </row>
    <row r="97" spans="1:13" ht="15" customHeight="1">
      <c r="A97" s="34">
        <v>1</v>
      </c>
      <c r="B97" s="28">
        <v>100</v>
      </c>
      <c r="C97" s="14" t="s">
        <v>95</v>
      </c>
      <c r="D97" s="13" t="s">
        <v>2</v>
      </c>
      <c r="E97" s="13" t="s">
        <v>73</v>
      </c>
      <c r="F97" s="31">
        <v>29571</v>
      </c>
      <c r="G97" s="10">
        <v>96</v>
      </c>
      <c r="H97" s="36">
        <v>0.5648</v>
      </c>
      <c r="I97" s="11">
        <v>55</v>
      </c>
      <c r="J97" s="11">
        <v>53</v>
      </c>
      <c r="K97" s="11">
        <f>J97*I97/G97</f>
        <v>30.364583333333332</v>
      </c>
      <c r="L97" s="10"/>
      <c r="M97" s="40">
        <v>0</v>
      </c>
    </row>
    <row r="98" spans="1:14" s="112" customFormat="1" ht="15" customHeight="1">
      <c r="A98" s="34">
        <v>1</v>
      </c>
      <c r="B98" s="28">
        <v>110</v>
      </c>
      <c r="C98" s="14" t="s">
        <v>96</v>
      </c>
      <c r="D98" s="13" t="s">
        <v>2</v>
      </c>
      <c r="E98" s="13" t="s">
        <v>73</v>
      </c>
      <c r="F98" s="31">
        <v>31448</v>
      </c>
      <c r="G98" s="10">
        <v>109</v>
      </c>
      <c r="H98" s="36">
        <v>0.5377</v>
      </c>
      <c r="I98" s="11">
        <v>55</v>
      </c>
      <c r="J98" s="11">
        <v>43</v>
      </c>
      <c r="K98" s="11">
        <f>J98*I98/G98</f>
        <v>21.69724770642202</v>
      </c>
      <c r="L98" s="10"/>
      <c r="M98" s="40">
        <v>0</v>
      </c>
      <c r="N98" s="114"/>
    </row>
    <row r="99" spans="1:14" s="112" customFormat="1" ht="15" customHeight="1">
      <c r="A99" s="34">
        <v>1</v>
      </c>
      <c r="B99" s="28">
        <v>90</v>
      </c>
      <c r="C99" s="14" t="s">
        <v>10</v>
      </c>
      <c r="D99" s="13" t="s">
        <v>4</v>
      </c>
      <c r="E99" s="13" t="s">
        <v>97</v>
      </c>
      <c r="F99" s="31">
        <v>27571</v>
      </c>
      <c r="G99" s="10">
        <v>86.9</v>
      </c>
      <c r="H99" s="36">
        <v>0.5982</v>
      </c>
      <c r="I99" s="11">
        <v>75</v>
      </c>
      <c r="J99" s="11">
        <v>26</v>
      </c>
      <c r="K99" s="11">
        <f t="shared" si="6"/>
        <v>22.43958573072497</v>
      </c>
      <c r="L99" s="10"/>
      <c r="M99" s="40">
        <v>0</v>
      </c>
      <c r="N99" s="114"/>
    </row>
    <row r="100" spans="1:13" ht="15" customHeight="1">
      <c r="A100" s="34">
        <v>1</v>
      </c>
      <c r="B100" s="28">
        <v>125</v>
      </c>
      <c r="C100" s="14" t="s">
        <v>126</v>
      </c>
      <c r="D100" s="13" t="s">
        <v>117</v>
      </c>
      <c r="E100" s="13" t="s">
        <v>1</v>
      </c>
      <c r="F100" s="31" t="s">
        <v>127</v>
      </c>
      <c r="G100" s="10">
        <v>113.5</v>
      </c>
      <c r="H100" s="36">
        <v>0.5328</v>
      </c>
      <c r="I100" s="11">
        <v>75</v>
      </c>
      <c r="J100" s="11">
        <v>49</v>
      </c>
      <c r="K100" s="11">
        <f>J100*I100/G100</f>
        <v>32.37885462555066</v>
      </c>
      <c r="L100" s="10"/>
      <c r="M100" s="40">
        <v>0</v>
      </c>
    </row>
    <row r="101" spans="1:13" ht="15" customHeight="1">
      <c r="A101" s="34">
        <v>1</v>
      </c>
      <c r="B101" s="28">
        <v>100</v>
      </c>
      <c r="C101" s="14" t="s">
        <v>14</v>
      </c>
      <c r="D101" s="13" t="s">
        <v>2</v>
      </c>
      <c r="E101" s="13" t="s">
        <v>1</v>
      </c>
      <c r="F101" s="31">
        <v>29843</v>
      </c>
      <c r="G101" s="10">
        <v>96.2</v>
      </c>
      <c r="H101" s="36">
        <v>0.5642</v>
      </c>
      <c r="I101" s="11">
        <v>100</v>
      </c>
      <c r="J101" s="11">
        <v>21</v>
      </c>
      <c r="K101" s="11">
        <f t="shared" si="6"/>
        <v>21.82952182952183</v>
      </c>
      <c r="L101" s="10"/>
      <c r="M101" s="40">
        <v>0</v>
      </c>
    </row>
    <row r="102" spans="1:14" s="112" customFormat="1" ht="15" customHeight="1">
      <c r="A102" s="144" t="s">
        <v>155</v>
      </c>
      <c r="B102" s="145"/>
      <c r="C102" s="145"/>
      <c r="D102" s="145"/>
      <c r="E102" s="146"/>
      <c r="F102" s="126"/>
      <c r="G102" s="16"/>
      <c r="H102" s="127"/>
      <c r="I102" s="115"/>
      <c r="J102" s="115"/>
      <c r="K102" s="115"/>
      <c r="L102" s="16"/>
      <c r="M102" s="128"/>
      <c r="N102" s="114"/>
    </row>
    <row r="103" spans="1:14" s="112" customFormat="1" ht="15" customHeight="1">
      <c r="A103" s="135" t="s">
        <v>158</v>
      </c>
      <c r="B103" s="147" t="s">
        <v>156</v>
      </c>
      <c r="C103" s="147"/>
      <c r="D103" s="136" t="s">
        <v>11</v>
      </c>
      <c r="E103" s="134"/>
      <c r="F103" s="126"/>
      <c r="G103" s="16"/>
      <c r="H103" s="127"/>
      <c r="I103" s="115"/>
      <c r="J103" s="115"/>
      <c r="K103" s="115"/>
      <c r="L103" s="16"/>
      <c r="M103" s="128"/>
      <c r="N103" s="114"/>
    </row>
    <row r="104" spans="1:14" s="112" customFormat="1" ht="15" customHeight="1">
      <c r="A104" s="135" t="s">
        <v>157</v>
      </c>
      <c r="B104" s="147" t="s">
        <v>159</v>
      </c>
      <c r="C104" s="147"/>
      <c r="D104" s="136" t="s">
        <v>160</v>
      </c>
      <c r="E104" s="134"/>
      <c r="F104" s="126"/>
      <c r="G104" s="16"/>
      <c r="H104" s="127"/>
      <c r="I104" s="115"/>
      <c r="J104" s="115"/>
      <c r="K104" s="115"/>
      <c r="L104" s="16"/>
      <c r="M104" s="128"/>
      <c r="N104" s="114"/>
    </row>
    <row r="105" spans="1:14" s="112" customFormat="1" ht="15" customHeight="1">
      <c r="A105" s="135" t="s">
        <v>161</v>
      </c>
      <c r="B105" s="147" t="s">
        <v>162</v>
      </c>
      <c r="C105" s="147"/>
      <c r="D105" s="136" t="s">
        <v>1</v>
      </c>
      <c r="E105" s="134"/>
      <c r="F105" s="126"/>
      <c r="G105" s="16"/>
      <c r="H105" s="127"/>
      <c r="I105" s="115"/>
      <c r="J105" s="115"/>
      <c r="K105" s="115"/>
      <c r="L105" s="16"/>
      <c r="M105" s="128"/>
      <c r="N105" s="114"/>
    </row>
    <row r="106" spans="1:14" ht="15" customHeight="1">
      <c r="A106" s="188" t="s">
        <v>31</v>
      </c>
      <c r="B106" s="188"/>
      <c r="C106" s="188"/>
      <c r="D106" s="101" t="s">
        <v>35</v>
      </c>
      <c r="E106" s="131" t="s">
        <v>147</v>
      </c>
      <c r="G106" s="12"/>
      <c r="H106" s="12"/>
      <c r="M106" s="2"/>
      <c r="N106" s="2"/>
    </row>
    <row r="107" spans="1:12" s="112" customFormat="1" ht="15" customHeight="1">
      <c r="A107" s="141" t="s">
        <v>153</v>
      </c>
      <c r="B107" s="142"/>
      <c r="C107" s="143"/>
      <c r="D107" s="101" t="s">
        <v>36</v>
      </c>
      <c r="E107" s="131" t="s">
        <v>154</v>
      </c>
      <c r="F107" s="5"/>
      <c r="G107" s="114"/>
      <c r="H107" s="114"/>
      <c r="I107" s="114"/>
      <c r="J107" s="114"/>
      <c r="K107" s="114"/>
      <c r="L107" s="114"/>
    </row>
    <row r="108" spans="1:14" ht="15" customHeight="1">
      <c r="A108" s="188" t="s">
        <v>32</v>
      </c>
      <c r="B108" s="188"/>
      <c r="C108" s="188"/>
      <c r="D108" s="101" t="s">
        <v>36</v>
      </c>
      <c r="E108" s="132" t="s">
        <v>148</v>
      </c>
      <c r="G108" s="12"/>
      <c r="H108" s="12"/>
      <c r="M108" s="2"/>
      <c r="N108" s="2"/>
    </row>
    <row r="109" spans="1:14" ht="15" customHeight="1">
      <c r="A109" s="188" t="s">
        <v>33</v>
      </c>
      <c r="B109" s="188"/>
      <c r="C109" s="188"/>
      <c r="D109" s="101" t="s">
        <v>35</v>
      </c>
      <c r="E109" s="133" t="s">
        <v>149</v>
      </c>
      <c r="G109" s="12"/>
      <c r="H109" s="12"/>
      <c r="M109" s="2"/>
      <c r="N109" s="2"/>
    </row>
    <row r="110" spans="1:14" ht="15" customHeight="1">
      <c r="A110" s="188" t="s">
        <v>34</v>
      </c>
      <c r="B110" s="188"/>
      <c r="C110" s="188"/>
      <c r="D110" s="101" t="s">
        <v>36</v>
      </c>
      <c r="E110" s="131" t="s">
        <v>150</v>
      </c>
      <c r="G110" s="12"/>
      <c r="H110" s="12"/>
      <c r="M110" s="2"/>
      <c r="N110" s="2"/>
    </row>
    <row r="111" spans="1:14" ht="15" customHeight="1">
      <c r="A111" s="188" t="s">
        <v>34</v>
      </c>
      <c r="B111" s="188"/>
      <c r="C111" s="188"/>
      <c r="D111" s="101" t="s">
        <v>36</v>
      </c>
      <c r="E111" s="133" t="s">
        <v>151</v>
      </c>
      <c r="G111" s="12"/>
      <c r="H111" s="12"/>
      <c r="M111" s="2"/>
      <c r="N111" s="2"/>
    </row>
    <row r="112" spans="1:14" ht="15" customHeight="1">
      <c r="A112" s="188" t="s">
        <v>34</v>
      </c>
      <c r="B112" s="188"/>
      <c r="C112" s="188"/>
      <c r="D112" s="101" t="s">
        <v>36</v>
      </c>
      <c r="E112" s="133" t="s">
        <v>152</v>
      </c>
      <c r="G112" s="12"/>
      <c r="H112" s="12"/>
      <c r="N112" s="2"/>
    </row>
  </sheetData>
  <sheetProtection/>
  <mergeCells count="68">
    <mergeCell ref="A108:C108"/>
    <mergeCell ref="A109:C109"/>
    <mergeCell ref="A110:C110"/>
    <mergeCell ref="A111:C111"/>
    <mergeCell ref="A112:C112"/>
    <mergeCell ref="A106:C106"/>
    <mergeCell ref="A88:M88"/>
    <mergeCell ref="A73:M73"/>
    <mergeCell ref="A79:G79"/>
    <mergeCell ref="H79:I79"/>
    <mergeCell ref="A89:G89"/>
    <mergeCell ref="H89:I89"/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K2"/>
    <mergeCell ref="A17:M17"/>
    <mergeCell ref="A21:M21"/>
    <mergeCell ref="A43:M43"/>
    <mergeCell ref="A28:M28"/>
    <mergeCell ref="A78:M78"/>
    <mergeCell ref="A35:M35"/>
    <mergeCell ref="A36:G36"/>
    <mergeCell ref="H36:I36"/>
    <mergeCell ref="A4:M4"/>
    <mergeCell ref="M13:M14"/>
    <mergeCell ref="M5:M6"/>
    <mergeCell ref="M15:M16"/>
    <mergeCell ref="M9:M10"/>
    <mergeCell ref="B13:B14"/>
    <mergeCell ref="B5:B6"/>
    <mergeCell ref="B15:B16"/>
    <mergeCell ref="B9:B10"/>
    <mergeCell ref="A13:A14"/>
    <mergeCell ref="A15:A16"/>
    <mergeCell ref="M11:M12"/>
    <mergeCell ref="M7:M8"/>
    <mergeCell ref="B11:B12"/>
    <mergeCell ref="B7:B8"/>
    <mergeCell ref="A5:A6"/>
    <mergeCell ref="N13:N14"/>
    <mergeCell ref="N5:N6"/>
    <mergeCell ref="N15:N16"/>
    <mergeCell ref="N9:N10"/>
    <mergeCell ref="N11:N12"/>
    <mergeCell ref="N7:N8"/>
    <mergeCell ref="N2:O3"/>
    <mergeCell ref="A107:C107"/>
    <mergeCell ref="A102:E102"/>
    <mergeCell ref="B103:C103"/>
    <mergeCell ref="B104:C104"/>
    <mergeCell ref="B105:C105"/>
    <mergeCell ref="C13:C14"/>
    <mergeCell ref="C15:C16"/>
    <mergeCell ref="L2:M3"/>
    <mergeCell ref="A7:A8"/>
    <mergeCell ref="A9:A10"/>
    <mergeCell ref="A11:A12"/>
    <mergeCell ref="C5:C6"/>
    <mergeCell ref="C7:C8"/>
    <mergeCell ref="C9:C10"/>
    <mergeCell ref="C11:C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28"/>
  <sheetViews>
    <sheetView zoomScalePageLayoutView="0" workbookViewId="0" topLeftCell="A1">
      <selection activeCell="C4" sqref="C4"/>
    </sheetView>
  </sheetViews>
  <sheetFormatPr defaultColWidth="9.00390625" defaultRowHeight="12.75"/>
  <cols>
    <col min="3" max="3" width="22.75390625" style="0" customWidth="1"/>
    <col min="5" max="5" width="12.00390625" style="0" customWidth="1"/>
    <col min="6" max="6" width="10.375" style="0" customWidth="1"/>
  </cols>
  <sheetData>
    <row r="2" spans="1:256" s="113" customFormat="1" ht="15" customHeight="1">
      <c r="A2" s="34"/>
      <c r="B2" s="28">
        <v>110</v>
      </c>
      <c r="C2" s="14" t="s">
        <v>118</v>
      </c>
      <c r="D2" s="14" t="s">
        <v>4</v>
      </c>
      <c r="E2" s="14" t="s">
        <v>9</v>
      </c>
      <c r="F2" s="31">
        <v>28532</v>
      </c>
      <c r="G2" s="10">
        <v>105.8</v>
      </c>
      <c r="H2" s="36">
        <v>0.5424</v>
      </c>
      <c r="I2" s="11">
        <v>205</v>
      </c>
      <c r="J2" s="11">
        <v>215</v>
      </c>
      <c r="K2" s="111">
        <v>220</v>
      </c>
      <c r="L2" s="11">
        <v>215</v>
      </c>
      <c r="M2" s="40">
        <f aca="true" t="shared" si="0" ref="M2:M18">L2*H2</f>
        <v>116.616</v>
      </c>
      <c r="N2" s="115">
        <v>1</v>
      </c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113" customFormat="1" ht="15" customHeight="1">
      <c r="A3" s="18"/>
      <c r="B3" s="28">
        <v>60</v>
      </c>
      <c r="C3" s="14" t="s">
        <v>120</v>
      </c>
      <c r="D3" s="13" t="s">
        <v>2</v>
      </c>
      <c r="E3" s="13" t="s">
        <v>110</v>
      </c>
      <c r="F3" s="31">
        <v>36265</v>
      </c>
      <c r="G3" s="25">
        <v>57.4</v>
      </c>
      <c r="H3" s="36">
        <v>0.8516</v>
      </c>
      <c r="I3" s="10">
        <v>112.5</v>
      </c>
      <c r="J3" s="10">
        <v>120</v>
      </c>
      <c r="K3" s="10">
        <v>125</v>
      </c>
      <c r="L3" s="10">
        <v>125</v>
      </c>
      <c r="M3" s="40">
        <f t="shared" si="0"/>
        <v>106.45</v>
      </c>
      <c r="N3" s="115">
        <v>2</v>
      </c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112"/>
      <c r="CW3" s="112"/>
      <c r="CX3" s="112"/>
      <c r="CY3" s="112"/>
      <c r="CZ3" s="112"/>
      <c r="DA3" s="112"/>
      <c r="DB3" s="112"/>
      <c r="DC3" s="112"/>
      <c r="DD3" s="112"/>
      <c r="DE3" s="112"/>
      <c r="DF3" s="112"/>
      <c r="DG3" s="112"/>
      <c r="DH3" s="112"/>
      <c r="DI3" s="112"/>
      <c r="DJ3" s="112"/>
      <c r="DK3" s="112"/>
      <c r="DL3" s="112"/>
      <c r="DM3" s="112"/>
      <c r="DN3" s="112"/>
      <c r="DO3" s="112"/>
      <c r="DP3" s="112"/>
      <c r="DQ3" s="112"/>
      <c r="DR3" s="112"/>
      <c r="DS3" s="112"/>
      <c r="DT3" s="112"/>
      <c r="DU3" s="112"/>
      <c r="DV3" s="112"/>
      <c r="DW3" s="112"/>
      <c r="DX3" s="112"/>
      <c r="DY3" s="112"/>
      <c r="DZ3" s="112"/>
      <c r="EA3" s="112"/>
      <c r="EB3" s="112"/>
      <c r="EC3" s="112"/>
      <c r="ED3" s="112"/>
      <c r="EE3" s="112"/>
      <c r="EF3" s="112"/>
      <c r="EG3" s="112"/>
      <c r="EH3" s="112"/>
      <c r="EI3" s="112"/>
      <c r="EJ3" s="112"/>
      <c r="EK3" s="112"/>
      <c r="EL3" s="112"/>
      <c r="EM3" s="112"/>
      <c r="EN3" s="112"/>
      <c r="EO3" s="112"/>
      <c r="EP3" s="112"/>
      <c r="EQ3" s="112"/>
      <c r="ER3" s="112"/>
      <c r="ES3" s="112"/>
      <c r="ET3" s="112"/>
      <c r="EU3" s="112"/>
      <c r="EV3" s="112"/>
      <c r="EW3" s="112"/>
      <c r="EX3" s="112"/>
      <c r="EY3" s="112"/>
      <c r="EZ3" s="112"/>
      <c r="FA3" s="112"/>
      <c r="FB3" s="112"/>
      <c r="FC3" s="112"/>
      <c r="FD3" s="112"/>
      <c r="FE3" s="112"/>
      <c r="FF3" s="112"/>
      <c r="FG3" s="112"/>
      <c r="FH3" s="112"/>
      <c r="FI3" s="112"/>
      <c r="FJ3" s="112"/>
      <c r="FK3" s="112"/>
      <c r="FL3" s="112"/>
      <c r="FM3" s="112"/>
      <c r="FN3" s="112"/>
      <c r="FO3" s="112"/>
      <c r="FP3" s="112"/>
      <c r="FQ3" s="112"/>
      <c r="FR3" s="112"/>
      <c r="FS3" s="112"/>
      <c r="FT3" s="112"/>
      <c r="FU3" s="112"/>
      <c r="FV3" s="112"/>
      <c r="FW3" s="112"/>
      <c r="FX3" s="112"/>
      <c r="FY3" s="112"/>
      <c r="FZ3" s="112"/>
      <c r="GA3" s="112"/>
      <c r="GB3" s="112"/>
      <c r="GC3" s="112"/>
      <c r="GD3" s="112"/>
      <c r="GE3" s="112"/>
      <c r="GF3" s="112"/>
      <c r="GG3" s="112"/>
      <c r="GH3" s="112"/>
      <c r="GI3" s="112"/>
      <c r="GJ3" s="112"/>
      <c r="GK3" s="112"/>
      <c r="GL3" s="112"/>
      <c r="GM3" s="112"/>
      <c r="GN3" s="112"/>
      <c r="GO3" s="112"/>
      <c r="GP3" s="112"/>
      <c r="GQ3" s="112"/>
      <c r="GR3" s="112"/>
      <c r="GS3" s="112"/>
      <c r="GT3" s="112"/>
      <c r="GU3" s="112"/>
      <c r="GV3" s="112"/>
      <c r="GW3" s="112"/>
      <c r="GX3" s="112"/>
      <c r="GY3" s="112"/>
      <c r="GZ3" s="112"/>
      <c r="HA3" s="112"/>
      <c r="HB3" s="112"/>
      <c r="HC3" s="112"/>
      <c r="HD3" s="112"/>
      <c r="HE3" s="112"/>
      <c r="HF3" s="112"/>
      <c r="HG3" s="112"/>
      <c r="HH3" s="112"/>
      <c r="HI3" s="112"/>
      <c r="HJ3" s="112"/>
      <c r="HK3" s="112"/>
      <c r="HL3" s="112"/>
      <c r="HM3" s="112"/>
      <c r="HN3" s="112"/>
      <c r="HO3" s="112"/>
      <c r="HP3" s="112"/>
      <c r="HQ3" s="112"/>
      <c r="HR3" s="112"/>
      <c r="HS3" s="112"/>
      <c r="HT3" s="112"/>
      <c r="HU3" s="112"/>
      <c r="HV3" s="112"/>
      <c r="HW3" s="112"/>
      <c r="HX3" s="112"/>
      <c r="HY3" s="112"/>
      <c r="HZ3" s="112"/>
      <c r="IA3" s="112"/>
      <c r="IB3" s="112"/>
      <c r="IC3" s="112"/>
      <c r="ID3" s="112"/>
      <c r="IE3" s="112"/>
      <c r="IF3" s="112"/>
      <c r="IG3" s="112"/>
      <c r="IH3" s="112"/>
      <c r="II3" s="112"/>
      <c r="IJ3" s="112"/>
      <c r="IK3" s="112"/>
      <c r="IL3" s="112"/>
      <c r="IM3" s="112"/>
      <c r="IN3" s="112"/>
      <c r="IO3" s="112"/>
      <c r="IP3" s="112"/>
      <c r="IQ3" s="112"/>
      <c r="IR3" s="112"/>
      <c r="IS3" s="112"/>
      <c r="IT3" s="112"/>
      <c r="IU3" s="112"/>
      <c r="IV3" s="112"/>
    </row>
    <row r="4" spans="1:256" s="116" customFormat="1" ht="15" customHeight="1">
      <c r="A4" s="34"/>
      <c r="B4" s="28">
        <v>82.5</v>
      </c>
      <c r="C4" s="14" t="s">
        <v>7</v>
      </c>
      <c r="D4" s="14" t="s">
        <v>2</v>
      </c>
      <c r="E4" s="14" t="s">
        <v>87</v>
      </c>
      <c r="F4" s="31">
        <v>30314</v>
      </c>
      <c r="G4" s="10">
        <v>79.7</v>
      </c>
      <c r="H4" s="36">
        <v>0.6347</v>
      </c>
      <c r="I4" s="11">
        <v>150</v>
      </c>
      <c r="J4" s="11">
        <v>157.5</v>
      </c>
      <c r="K4" s="11">
        <v>162.5</v>
      </c>
      <c r="L4" s="11">
        <v>162.5</v>
      </c>
      <c r="M4" s="40">
        <f t="shared" si="0"/>
        <v>103.13875</v>
      </c>
      <c r="N4" s="114">
        <v>3</v>
      </c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  <c r="DB4" s="112"/>
      <c r="DC4" s="112"/>
      <c r="DD4" s="112"/>
      <c r="DE4" s="112"/>
      <c r="DF4" s="112"/>
      <c r="DG4" s="112"/>
      <c r="DH4" s="112"/>
      <c r="DI4" s="112"/>
      <c r="DJ4" s="112"/>
      <c r="DK4" s="112"/>
      <c r="DL4" s="112"/>
      <c r="DM4" s="112"/>
      <c r="DN4" s="112"/>
      <c r="DO4" s="112"/>
      <c r="DP4" s="112"/>
      <c r="DQ4" s="112"/>
      <c r="DR4" s="112"/>
      <c r="DS4" s="112"/>
      <c r="DT4" s="112"/>
      <c r="DU4" s="112"/>
      <c r="DV4" s="112"/>
      <c r="DW4" s="112"/>
      <c r="DX4" s="112"/>
      <c r="DY4" s="112"/>
      <c r="DZ4" s="112"/>
      <c r="EA4" s="112"/>
      <c r="EB4" s="112"/>
      <c r="EC4" s="112"/>
      <c r="ED4" s="112"/>
      <c r="EE4" s="112"/>
      <c r="EF4" s="112"/>
      <c r="EG4" s="112"/>
      <c r="EH4" s="112"/>
      <c r="EI4" s="112"/>
      <c r="EJ4" s="112"/>
      <c r="EK4" s="112"/>
      <c r="EL4" s="112"/>
      <c r="EM4" s="112"/>
      <c r="EN4" s="112"/>
      <c r="EO4" s="112"/>
      <c r="EP4" s="112"/>
      <c r="EQ4" s="112"/>
      <c r="ER4" s="112"/>
      <c r="ES4" s="112"/>
      <c r="ET4" s="112"/>
      <c r="EU4" s="112"/>
      <c r="EV4" s="112"/>
      <c r="EW4" s="112"/>
      <c r="EX4" s="112"/>
      <c r="EY4" s="112"/>
      <c r="EZ4" s="112"/>
      <c r="FA4" s="112"/>
      <c r="FB4" s="112"/>
      <c r="FC4" s="112"/>
      <c r="FD4" s="112"/>
      <c r="FE4" s="112"/>
      <c r="FF4" s="112"/>
      <c r="FG4" s="112"/>
      <c r="FH4" s="112"/>
      <c r="FI4" s="112"/>
      <c r="FJ4" s="112"/>
      <c r="FK4" s="112"/>
      <c r="FL4" s="112"/>
      <c r="FM4" s="112"/>
      <c r="FN4" s="112"/>
      <c r="FO4" s="112"/>
      <c r="FP4" s="112"/>
      <c r="FQ4" s="112"/>
      <c r="FR4" s="112"/>
      <c r="FS4" s="112"/>
      <c r="FT4" s="112"/>
      <c r="FU4" s="112"/>
      <c r="FV4" s="112"/>
      <c r="FW4" s="112"/>
      <c r="FX4" s="112"/>
      <c r="FY4" s="112"/>
      <c r="FZ4" s="112"/>
      <c r="GA4" s="112"/>
      <c r="GB4" s="112"/>
      <c r="GC4" s="112"/>
      <c r="GD4" s="112"/>
      <c r="GE4" s="112"/>
      <c r="GF4" s="112"/>
      <c r="GG4" s="112"/>
      <c r="GH4" s="112"/>
      <c r="GI4" s="112"/>
      <c r="GJ4" s="112"/>
      <c r="GK4" s="112"/>
      <c r="GL4" s="112"/>
      <c r="GM4" s="112"/>
      <c r="GN4" s="112"/>
      <c r="GO4" s="112"/>
      <c r="GP4" s="112"/>
      <c r="GQ4" s="112"/>
      <c r="GR4" s="112"/>
      <c r="GS4" s="112"/>
      <c r="GT4" s="112"/>
      <c r="GU4" s="112"/>
      <c r="GV4" s="112"/>
      <c r="GW4" s="112"/>
      <c r="GX4" s="112"/>
      <c r="GY4" s="112"/>
      <c r="GZ4" s="112"/>
      <c r="HA4" s="112"/>
      <c r="HB4" s="112"/>
      <c r="HC4" s="112"/>
      <c r="HD4" s="112"/>
      <c r="HE4" s="112"/>
      <c r="HF4" s="112"/>
      <c r="HG4" s="112"/>
      <c r="HH4" s="112"/>
      <c r="HI4" s="112"/>
      <c r="HJ4" s="112"/>
      <c r="HK4" s="112"/>
      <c r="HL4" s="112"/>
      <c r="HM4" s="112"/>
      <c r="HN4" s="112"/>
      <c r="HO4" s="112"/>
      <c r="HP4" s="112"/>
      <c r="HQ4" s="112"/>
      <c r="HR4" s="112"/>
      <c r="HS4" s="112"/>
      <c r="HT4" s="112"/>
      <c r="HU4" s="112"/>
      <c r="HV4" s="112"/>
      <c r="HW4" s="112"/>
      <c r="HX4" s="112"/>
      <c r="HY4" s="112"/>
      <c r="HZ4" s="112"/>
      <c r="IA4" s="112"/>
      <c r="IB4" s="112"/>
      <c r="IC4" s="112"/>
      <c r="ID4" s="112"/>
      <c r="IE4" s="112"/>
      <c r="IF4" s="112"/>
      <c r="IG4" s="112"/>
      <c r="IH4" s="112"/>
      <c r="II4" s="112"/>
      <c r="IJ4" s="112"/>
      <c r="IK4" s="112"/>
      <c r="IL4" s="112"/>
      <c r="IM4" s="112"/>
      <c r="IN4" s="112"/>
      <c r="IO4" s="112"/>
      <c r="IP4" s="112"/>
      <c r="IQ4" s="112"/>
      <c r="IR4" s="112"/>
      <c r="IS4" s="112"/>
      <c r="IT4" s="112"/>
      <c r="IU4" s="112"/>
      <c r="IV4" s="112"/>
    </row>
    <row r="5" spans="1:256" s="116" customFormat="1" ht="15" customHeight="1">
      <c r="A5" s="34"/>
      <c r="B5" s="28">
        <v>100</v>
      </c>
      <c r="C5" s="14" t="s">
        <v>116</v>
      </c>
      <c r="D5" s="14" t="s">
        <v>117</v>
      </c>
      <c r="E5" s="14" t="s">
        <v>48</v>
      </c>
      <c r="F5" s="31">
        <v>25309</v>
      </c>
      <c r="G5" s="10">
        <v>99.3</v>
      </c>
      <c r="H5" s="36">
        <v>0.5558</v>
      </c>
      <c r="I5" s="11">
        <v>175</v>
      </c>
      <c r="J5" s="11">
        <v>182.5</v>
      </c>
      <c r="K5" s="111">
        <v>187.5</v>
      </c>
      <c r="L5" s="11">
        <v>182.5</v>
      </c>
      <c r="M5" s="40">
        <f t="shared" si="0"/>
        <v>101.4335</v>
      </c>
      <c r="N5" s="11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4" s="112" customFormat="1" ht="15" customHeight="1">
      <c r="A6" s="34"/>
      <c r="B6" s="28">
        <v>100</v>
      </c>
      <c r="C6" s="14" t="s">
        <v>57</v>
      </c>
      <c r="D6" s="14" t="s">
        <v>2</v>
      </c>
      <c r="E6" s="14" t="s">
        <v>67</v>
      </c>
      <c r="F6" s="31">
        <v>29965</v>
      </c>
      <c r="G6" s="10">
        <v>96.7</v>
      </c>
      <c r="H6" s="36">
        <v>0.5627</v>
      </c>
      <c r="I6" s="11">
        <v>170</v>
      </c>
      <c r="J6" s="11">
        <v>175</v>
      </c>
      <c r="K6" s="111">
        <v>180</v>
      </c>
      <c r="L6" s="11">
        <v>175</v>
      </c>
      <c r="M6" s="40">
        <f t="shared" si="0"/>
        <v>98.4725</v>
      </c>
      <c r="N6" s="114"/>
    </row>
    <row r="7" spans="1:256" s="112" customFormat="1" ht="15" customHeight="1">
      <c r="A7" s="34"/>
      <c r="B7" s="28">
        <v>90</v>
      </c>
      <c r="C7" s="14" t="s">
        <v>53</v>
      </c>
      <c r="D7" s="13" t="s">
        <v>2</v>
      </c>
      <c r="E7" s="13" t="s">
        <v>54</v>
      </c>
      <c r="F7" s="31">
        <v>33592</v>
      </c>
      <c r="G7" s="10">
        <v>84.4</v>
      </c>
      <c r="H7" s="36">
        <v>0.6098</v>
      </c>
      <c r="I7" s="11">
        <v>155</v>
      </c>
      <c r="J7" s="11">
        <v>160</v>
      </c>
      <c r="K7" s="111">
        <v>165</v>
      </c>
      <c r="L7" s="11">
        <v>160</v>
      </c>
      <c r="M7" s="40">
        <f t="shared" si="0"/>
        <v>97.568</v>
      </c>
      <c r="N7" s="117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6"/>
      <c r="DT7" s="116"/>
      <c r="DU7" s="116"/>
      <c r="DV7" s="116"/>
      <c r="DW7" s="116"/>
      <c r="DX7" s="116"/>
      <c r="DY7" s="116"/>
      <c r="DZ7" s="116"/>
      <c r="EA7" s="116"/>
      <c r="EB7" s="116"/>
      <c r="EC7" s="116"/>
      <c r="ED7" s="116"/>
      <c r="EE7" s="116"/>
      <c r="EF7" s="116"/>
      <c r="EG7" s="116"/>
      <c r="EH7" s="116"/>
      <c r="EI7" s="116"/>
      <c r="EJ7" s="116"/>
      <c r="EK7" s="116"/>
      <c r="EL7" s="116"/>
      <c r="EM7" s="116"/>
      <c r="EN7" s="116"/>
      <c r="EO7" s="116"/>
      <c r="EP7" s="116"/>
      <c r="EQ7" s="116"/>
      <c r="ER7" s="116"/>
      <c r="ES7" s="116"/>
      <c r="ET7" s="116"/>
      <c r="EU7" s="116"/>
      <c r="EV7" s="116"/>
      <c r="EW7" s="116"/>
      <c r="EX7" s="116"/>
      <c r="EY7" s="116"/>
      <c r="EZ7" s="116"/>
      <c r="FA7" s="116"/>
      <c r="FB7" s="116"/>
      <c r="FC7" s="116"/>
      <c r="FD7" s="116"/>
      <c r="FE7" s="116"/>
      <c r="FF7" s="116"/>
      <c r="FG7" s="116"/>
      <c r="FH7" s="116"/>
      <c r="FI7" s="116"/>
      <c r="FJ7" s="116"/>
      <c r="FK7" s="116"/>
      <c r="FL7" s="116"/>
      <c r="FM7" s="116"/>
      <c r="FN7" s="116"/>
      <c r="FO7" s="116"/>
      <c r="FP7" s="116"/>
      <c r="FQ7" s="116"/>
      <c r="FR7" s="116"/>
      <c r="FS7" s="116"/>
      <c r="FT7" s="116"/>
      <c r="FU7" s="116"/>
      <c r="FV7" s="116"/>
      <c r="FW7" s="116"/>
      <c r="FX7" s="116"/>
      <c r="FY7" s="116"/>
      <c r="FZ7" s="116"/>
      <c r="GA7" s="116"/>
      <c r="GB7" s="116"/>
      <c r="GC7" s="116"/>
      <c r="GD7" s="116"/>
      <c r="GE7" s="116"/>
      <c r="GF7" s="116"/>
      <c r="GG7" s="116"/>
      <c r="GH7" s="116"/>
      <c r="GI7" s="116"/>
      <c r="GJ7" s="116"/>
      <c r="GK7" s="116"/>
      <c r="GL7" s="116"/>
      <c r="GM7" s="116"/>
      <c r="GN7" s="116"/>
      <c r="GO7" s="116"/>
      <c r="GP7" s="116"/>
      <c r="GQ7" s="116"/>
      <c r="GR7" s="116"/>
      <c r="GS7" s="116"/>
      <c r="GT7" s="116"/>
      <c r="GU7" s="116"/>
      <c r="GV7" s="116"/>
      <c r="GW7" s="116"/>
      <c r="GX7" s="116"/>
      <c r="GY7" s="116"/>
      <c r="GZ7" s="116"/>
      <c r="HA7" s="116"/>
      <c r="HB7" s="116"/>
      <c r="HC7" s="116"/>
      <c r="HD7" s="116"/>
      <c r="HE7" s="116"/>
      <c r="HF7" s="116"/>
      <c r="HG7" s="116"/>
      <c r="HH7" s="116"/>
      <c r="HI7" s="116"/>
      <c r="HJ7" s="116"/>
      <c r="HK7" s="116"/>
      <c r="HL7" s="116"/>
      <c r="HM7" s="116"/>
      <c r="HN7" s="116"/>
      <c r="HO7" s="116"/>
      <c r="HP7" s="116"/>
      <c r="HQ7" s="116"/>
      <c r="HR7" s="116"/>
      <c r="HS7" s="116"/>
      <c r="HT7" s="116"/>
      <c r="HU7" s="116"/>
      <c r="HV7" s="116"/>
      <c r="HW7" s="116"/>
      <c r="HX7" s="116"/>
      <c r="HY7" s="116"/>
      <c r="HZ7" s="116"/>
      <c r="IA7" s="116"/>
      <c r="IB7" s="116"/>
      <c r="IC7" s="116"/>
      <c r="ID7" s="116"/>
      <c r="IE7" s="116"/>
      <c r="IF7" s="116"/>
      <c r="IG7" s="116"/>
      <c r="IH7" s="116"/>
      <c r="II7" s="116"/>
      <c r="IJ7" s="116"/>
      <c r="IK7" s="116"/>
      <c r="IL7" s="116"/>
      <c r="IM7" s="116"/>
      <c r="IN7" s="116"/>
      <c r="IO7" s="116"/>
      <c r="IP7" s="116"/>
      <c r="IQ7" s="116"/>
      <c r="IR7" s="116"/>
      <c r="IS7" s="116"/>
      <c r="IT7" s="116"/>
      <c r="IU7" s="116"/>
      <c r="IV7" s="116"/>
    </row>
    <row r="8" spans="1:256" s="112" customFormat="1" ht="15" customHeight="1">
      <c r="A8" s="34"/>
      <c r="B8" s="28">
        <v>82.5</v>
      </c>
      <c r="C8" s="14" t="s">
        <v>88</v>
      </c>
      <c r="D8" s="13" t="s">
        <v>2</v>
      </c>
      <c r="E8" s="13" t="s">
        <v>56</v>
      </c>
      <c r="F8" s="31">
        <v>29267</v>
      </c>
      <c r="G8" s="10">
        <v>81.3</v>
      </c>
      <c r="H8" s="36">
        <v>0.6257</v>
      </c>
      <c r="I8" s="111">
        <v>152.5</v>
      </c>
      <c r="J8" s="11">
        <v>155</v>
      </c>
      <c r="K8" s="111">
        <v>160</v>
      </c>
      <c r="L8" s="11">
        <v>155</v>
      </c>
      <c r="M8" s="40">
        <f t="shared" si="0"/>
        <v>96.9835</v>
      </c>
      <c r="N8" s="117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  <c r="DL8" s="116"/>
      <c r="DM8" s="116"/>
      <c r="DN8" s="116"/>
      <c r="DO8" s="116"/>
      <c r="DP8" s="116"/>
      <c r="DQ8" s="116"/>
      <c r="DR8" s="116"/>
      <c r="DS8" s="116"/>
      <c r="DT8" s="116"/>
      <c r="DU8" s="116"/>
      <c r="DV8" s="116"/>
      <c r="DW8" s="116"/>
      <c r="DX8" s="116"/>
      <c r="DY8" s="116"/>
      <c r="DZ8" s="116"/>
      <c r="EA8" s="116"/>
      <c r="EB8" s="116"/>
      <c r="EC8" s="116"/>
      <c r="ED8" s="116"/>
      <c r="EE8" s="116"/>
      <c r="EF8" s="116"/>
      <c r="EG8" s="116"/>
      <c r="EH8" s="116"/>
      <c r="EI8" s="116"/>
      <c r="EJ8" s="116"/>
      <c r="EK8" s="116"/>
      <c r="EL8" s="116"/>
      <c r="EM8" s="116"/>
      <c r="EN8" s="116"/>
      <c r="EO8" s="116"/>
      <c r="EP8" s="116"/>
      <c r="EQ8" s="116"/>
      <c r="ER8" s="116"/>
      <c r="ES8" s="116"/>
      <c r="ET8" s="116"/>
      <c r="EU8" s="116"/>
      <c r="EV8" s="116"/>
      <c r="EW8" s="116"/>
      <c r="EX8" s="116"/>
      <c r="EY8" s="116"/>
      <c r="EZ8" s="116"/>
      <c r="FA8" s="116"/>
      <c r="FB8" s="116"/>
      <c r="FC8" s="116"/>
      <c r="FD8" s="116"/>
      <c r="FE8" s="116"/>
      <c r="FF8" s="116"/>
      <c r="FG8" s="116"/>
      <c r="FH8" s="116"/>
      <c r="FI8" s="116"/>
      <c r="FJ8" s="116"/>
      <c r="FK8" s="116"/>
      <c r="FL8" s="116"/>
      <c r="FM8" s="116"/>
      <c r="FN8" s="116"/>
      <c r="FO8" s="116"/>
      <c r="FP8" s="116"/>
      <c r="FQ8" s="116"/>
      <c r="FR8" s="116"/>
      <c r="FS8" s="116"/>
      <c r="FT8" s="116"/>
      <c r="FU8" s="116"/>
      <c r="FV8" s="116"/>
      <c r="FW8" s="116"/>
      <c r="FX8" s="116"/>
      <c r="FY8" s="116"/>
      <c r="FZ8" s="116"/>
      <c r="GA8" s="116"/>
      <c r="GB8" s="116"/>
      <c r="GC8" s="116"/>
      <c r="GD8" s="116"/>
      <c r="GE8" s="116"/>
      <c r="GF8" s="116"/>
      <c r="GG8" s="116"/>
      <c r="GH8" s="116"/>
      <c r="GI8" s="116"/>
      <c r="GJ8" s="116"/>
      <c r="GK8" s="116"/>
      <c r="GL8" s="116"/>
      <c r="GM8" s="116"/>
      <c r="GN8" s="116"/>
      <c r="GO8" s="116"/>
      <c r="GP8" s="116"/>
      <c r="GQ8" s="116"/>
      <c r="GR8" s="116"/>
      <c r="GS8" s="116"/>
      <c r="GT8" s="116"/>
      <c r="GU8" s="116"/>
      <c r="GV8" s="116"/>
      <c r="GW8" s="116"/>
      <c r="GX8" s="116"/>
      <c r="GY8" s="116"/>
      <c r="GZ8" s="116"/>
      <c r="HA8" s="116"/>
      <c r="HB8" s="116"/>
      <c r="HC8" s="116"/>
      <c r="HD8" s="116"/>
      <c r="HE8" s="116"/>
      <c r="HF8" s="116"/>
      <c r="HG8" s="116"/>
      <c r="HH8" s="116"/>
      <c r="HI8" s="116"/>
      <c r="HJ8" s="116"/>
      <c r="HK8" s="116"/>
      <c r="HL8" s="116"/>
      <c r="HM8" s="116"/>
      <c r="HN8" s="116"/>
      <c r="HO8" s="116"/>
      <c r="HP8" s="116"/>
      <c r="HQ8" s="116"/>
      <c r="HR8" s="116"/>
      <c r="HS8" s="116"/>
      <c r="HT8" s="116"/>
      <c r="HU8" s="116"/>
      <c r="HV8" s="116"/>
      <c r="HW8" s="116"/>
      <c r="HX8" s="116"/>
      <c r="HY8" s="116"/>
      <c r="HZ8" s="116"/>
      <c r="IA8" s="116"/>
      <c r="IB8" s="116"/>
      <c r="IC8" s="116"/>
      <c r="ID8" s="116"/>
      <c r="IE8" s="116"/>
      <c r="IF8" s="116"/>
      <c r="IG8" s="116"/>
      <c r="IH8" s="116"/>
      <c r="II8" s="116"/>
      <c r="IJ8" s="116"/>
      <c r="IK8" s="116"/>
      <c r="IL8" s="116"/>
      <c r="IM8" s="116"/>
      <c r="IN8" s="116"/>
      <c r="IO8" s="116"/>
      <c r="IP8" s="116"/>
      <c r="IQ8" s="116"/>
      <c r="IR8" s="116"/>
      <c r="IS8" s="116"/>
      <c r="IT8" s="116"/>
      <c r="IU8" s="116"/>
      <c r="IV8" s="116"/>
    </row>
    <row r="9" spans="1:256" s="112" customFormat="1" ht="15" customHeight="1">
      <c r="A9" s="34"/>
      <c r="B9" s="28">
        <v>125</v>
      </c>
      <c r="C9" s="14" t="s">
        <v>15</v>
      </c>
      <c r="D9" s="14" t="s">
        <v>4</v>
      </c>
      <c r="E9" s="14" t="s">
        <v>87</v>
      </c>
      <c r="F9" s="31">
        <v>27923</v>
      </c>
      <c r="G9" s="10">
        <v>114</v>
      </c>
      <c r="H9" s="36">
        <v>0.5323</v>
      </c>
      <c r="I9" s="11">
        <v>160</v>
      </c>
      <c r="J9" s="11">
        <v>170</v>
      </c>
      <c r="K9" s="11">
        <v>175</v>
      </c>
      <c r="L9" s="11">
        <v>175</v>
      </c>
      <c r="M9" s="40">
        <f t="shared" si="0"/>
        <v>93.1525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14" s="112" customFormat="1" ht="15" customHeight="1">
      <c r="A10" s="34"/>
      <c r="B10" s="28">
        <v>125</v>
      </c>
      <c r="C10" s="14" t="s">
        <v>42</v>
      </c>
      <c r="D10" s="14" t="s">
        <v>2</v>
      </c>
      <c r="E10" s="14" t="s">
        <v>1</v>
      </c>
      <c r="F10" s="31">
        <v>31088</v>
      </c>
      <c r="G10" s="10">
        <v>116</v>
      </c>
      <c r="H10" s="36">
        <v>0.5305</v>
      </c>
      <c r="I10" s="11">
        <v>160</v>
      </c>
      <c r="J10" s="11">
        <v>175</v>
      </c>
      <c r="K10" s="111">
        <v>182.5</v>
      </c>
      <c r="L10" s="11">
        <v>175</v>
      </c>
      <c r="M10" s="40">
        <f t="shared" si="0"/>
        <v>92.83749999999999</v>
      </c>
      <c r="N10" s="114"/>
    </row>
    <row r="11" spans="1:14" s="112" customFormat="1" ht="15" customHeight="1">
      <c r="A11" s="34"/>
      <c r="B11" s="28">
        <v>110</v>
      </c>
      <c r="C11" s="14" t="s">
        <v>41</v>
      </c>
      <c r="D11" s="14" t="s">
        <v>2</v>
      </c>
      <c r="E11" s="14" t="s">
        <v>1</v>
      </c>
      <c r="F11" s="31">
        <v>34096</v>
      </c>
      <c r="G11" s="10">
        <v>102.1</v>
      </c>
      <c r="H11" s="36">
        <v>0.5493</v>
      </c>
      <c r="I11" s="11">
        <v>162.5</v>
      </c>
      <c r="J11" s="111">
        <v>167.5</v>
      </c>
      <c r="K11" s="111">
        <v>167.5</v>
      </c>
      <c r="L11" s="11">
        <v>162.5</v>
      </c>
      <c r="M11" s="40">
        <f t="shared" si="0"/>
        <v>89.26125</v>
      </c>
      <c r="N11" s="114"/>
    </row>
    <row r="12" spans="1:14" s="112" customFormat="1" ht="15" customHeight="1">
      <c r="A12" s="34"/>
      <c r="B12" s="28">
        <v>90</v>
      </c>
      <c r="C12" s="14" t="s">
        <v>92</v>
      </c>
      <c r="D12" s="14" t="s">
        <v>2</v>
      </c>
      <c r="E12" s="14" t="s">
        <v>1</v>
      </c>
      <c r="F12" s="31">
        <v>34608</v>
      </c>
      <c r="G12" s="10">
        <v>87.7</v>
      </c>
      <c r="H12" s="36">
        <v>0.5947</v>
      </c>
      <c r="I12" s="11">
        <v>140</v>
      </c>
      <c r="J12" s="111">
        <v>147.5</v>
      </c>
      <c r="K12" s="11">
        <v>147.5</v>
      </c>
      <c r="L12" s="11">
        <v>147.5</v>
      </c>
      <c r="M12" s="40">
        <f t="shared" si="0"/>
        <v>87.71825</v>
      </c>
      <c r="N12" s="114"/>
    </row>
    <row r="13" spans="1:256" s="113" customFormat="1" ht="15" customHeight="1">
      <c r="A13" s="18"/>
      <c r="B13" s="28">
        <v>67.5</v>
      </c>
      <c r="C13" s="14" t="s">
        <v>115</v>
      </c>
      <c r="D13" s="13" t="s">
        <v>2</v>
      </c>
      <c r="E13" s="13" t="s">
        <v>56</v>
      </c>
      <c r="F13" s="31">
        <v>32418</v>
      </c>
      <c r="G13" s="25">
        <v>67.5</v>
      </c>
      <c r="H13" s="36">
        <v>0.7258</v>
      </c>
      <c r="I13" s="10">
        <v>110</v>
      </c>
      <c r="J13" s="10">
        <v>115</v>
      </c>
      <c r="K13" s="111">
        <v>120</v>
      </c>
      <c r="L13" s="10">
        <v>115</v>
      </c>
      <c r="M13" s="40">
        <f t="shared" si="0"/>
        <v>83.467</v>
      </c>
      <c r="N13" s="129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2"/>
      <c r="CT13" s="112"/>
      <c r="CU13" s="112"/>
      <c r="CV13" s="112"/>
      <c r="CW13" s="112"/>
      <c r="CX13" s="112"/>
      <c r="CY13" s="112"/>
      <c r="CZ13" s="112"/>
      <c r="DA13" s="112"/>
      <c r="DB13" s="112"/>
      <c r="DC13" s="112"/>
      <c r="DD13" s="112"/>
      <c r="DE13" s="112"/>
      <c r="DF13" s="112"/>
      <c r="DG13" s="112"/>
      <c r="DH13" s="112"/>
      <c r="DI13" s="112"/>
      <c r="DJ13" s="112"/>
      <c r="DK13" s="112"/>
      <c r="DL13" s="112"/>
      <c r="DM13" s="112"/>
      <c r="DN13" s="112"/>
      <c r="DO13" s="112"/>
      <c r="DP13" s="112"/>
      <c r="DQ13" s="112"/>
      <c r="DR13" s="112"/>
      <c r="DS13" s="112"/>
      <c r="DT13" s="112"/>
      <c r="DU13" s="112"/>
      <c r="DV13" s="112"/>
      <c r="DW13" s="112"/>
      <c r="DX13" s="112"/>
      <c r="DY13" s="112"/>
      <c r="DZ13" s="112"/>
      <c r="EA13" s="112"/>
      <c r="EB13" s="112"/>
      <c r="EC13" s="112"/>
      <c r="ED13" s="112"/>
      <c r="EE13" s="112"/>
      <c r="EF13" s="112"/>
      <c r="EG13" s="112"/>
      <c r="EH13" s="112"/>
      <c r="EI13" s="112"/>
      <c r="EJ13" s="112"/>
      <c r="EK13" s="112"/>
      <c r="EL13" s="112"/>
      <c r="EM13" s="112"/>
      <c r="EN13" s="112"/>
      <c r="EO13" s="112"/>
      <c r="EP13" s="112"/>
      <c r="EQ13" s="112"/>
      <c r="ER13" s="112"/>
      <c r="ES13" s="112"/>
      <c r="ET13" s="112"/>
      <c r="EU13" s="112"/>
      <c r="EV13" s="112"/>
      <c r="EW13" s="112"/>
      <c r="EX13" s="112"/>
      <c r="EY13" s="112"/>
      <c r="EZ13" s="112"/>
      <c r="FA13" s="112"/>
      <c r="FB13" s="112"/>
      <c r="FC13" s="112"/>
      <c r="FD13" s="112"/>
      <c r="FE13" s="112"/>
      <c r="FF13" s="112"/>
      <c r="FG13" s="112"/>
      <c r="FH13" s="112"/>
      <c r="FI13" s="112"/>
      <c r="FJ13" s="112"/>
      <c r="FK13" s="112"/>
      <c r="FL13" s="112"/>
      <c r="FM13" s="112"/>
      <c r="FN13" s="112"/>
      <c r="FO13" s="112"/>
      <c r="FP13" s="112"/>
      <c r="FQ13" s="112"/>
      <c r="FR13" s="112"/>
      <c r="FS13" s="112"/>
      <c r="FT13" s="112"/>
      <c r="FU13" s="112"/>
      <c r="FV13" s="112"/>
      <c r="FW13" s="112"/>
      <c r="FX13" s="112"/>
      <c r="FY13" s="112"/>
      <c r="FZ13" s="112"/>
      <c r="GA13" s="112"/>
      <c r="GB13" s="112"/>
      <c r="GC13" s="112"/>
      <c r="GD13" s="112"/>
      <c r="GE13" s="112"/>
      <c r="GF13" s="112"/>
      <c r="GG13" s="112"/>
      <c r="GH13" s="112"/>
      <c r="GI13" s="112"/>
      <c r="GJ13" s="112"/>
      <c r="GK13" s="112"/>
      <c r="GL13" s="112"/>
      <c r="GM13" s="112"/>
      <c r="GN13" s="112"/>
      <c r="GO13" s="112"/>
      <c r="GP13" s="112"/>
      <c r="GQ13" s="112"/>
      <c r="GR13" s="112"/>
      <c r="GS13" s="112"/>
      <c r="GT13" s="112"/>
      <c r="GU13" s="112"/>
      <c r="GV13" s="112"/>
      <c r="GW13" s="112"/>
      <c r="GX13" s="112"/>
      <c r="GY13" s="112"/>
      <c r="GZ13" s="112"/>
      <c r="HA13" s="112"/>
      <c r="HB13" s="112"/>
      <c r="HC13" s="112"/>
      <c r="HD13" s="112"/>
      <c r="HE13" s="112"/>
      <c r="HF13" s="112"/>
      <c r="HG13" s="112"/>
      <c r="HH13" s="112"/>
      <c r="HI13" s="112"/>
      <c r="HJ13" s="112"/>
      <c r="HK13" s="112"/>
      <c r="HL13" s="112"/>
      <c r="HM13" s="112"/>
      <c r="HN13" s="112"/>
      <c r="HO13" s="112"/>
      <c r="HP13" s="112"/>
      <c r="HQ13" s="112"/>
      <c r="HR13" s="112"/>
      <c r="HS13" s="112"/>
      <c r="HT13" s="112"/>
      <c r="HU13" s="112"/>
      <c r="HV13" s="112"/>
      <c r="HW13" s="112"/>
      <c r="HX13" s="112"/>
      <c r="HY13" s="112"/>
      <c r="HZ13" s="112"/>
      <c r="IA13" s="112"/>
      <c r="IB13" s="112"/>
      <c r="IC13" s="112"/>
      <c r="ID13" s="112"/>
      <c r="IE13" s="112"/>
      <c r="IF13" s="112"/>
      <c r="IG13" s="112"/>
      <c r="IH13" s="112"/>
      <c r="II13" s="112"/>
      <c r="IJ13" s="112"/>
      <c r="IK13" s="112"/>
      <c r="IL13" s="112"/>
      <c r="IM13" s="112"/>
      <c r="IN13" s="112"/>
      <c r="IO13" s="112"/>
      <c r="IP13" s="112"/>
      <c r="IQ13" s="112"/>
      <c r="IR13" s="112"/>
      <c r="IS13" s="112"/>
      <c r="IT13" s="112"/>
      <c r="IU13" s="112"/>
      <c r="IV13" s="112"/>
    </row>
    <row r="14" spans="1:256" s="116" customFormat="1" ht="15" customHeight="1">
      <c r="A14" s="18"/>
      <c r="B14" s="28">
        <v>67.5</v>
      </c>
      <c r="C14" s="14" t="s">
        <v>82</v>
      </c>
      <c r="D14" s="13" t="s">
        <v>8</v>
      </c>
      <c r="E14" s="13" t="s">
        <v>1</v>
      </c>
      <c r="F14" s="31">
        <v>24592</v>
      </c>
      <c r="G14" s="25">
        <v>64.4</v>
      </c>
      <c r="H14" s="36">
        <v>0.758</v>
      </c>
      <c r="I14" s="10">
        <v>105</v>
      </c>
      <c r="J14" s="10">
        <v>107.5</v>
      </c>
      <c r="K14" s="111">
        <v>110</v>
      </c>
      <c r="L14" s="10">
        <v>107.5</v>
      </c>
      <c r="M14" s="40">
        <f t="shared" si="0"/>
        <v>81.485</v>
      </c>
      <c r="N14" s="129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112"/>
      <c r="IG14" s="112"/>
      <c r="IH14" s="112"/>
      <c r="II14" s="112"/>
      <c r="IJ14" s="112"/>
      <c r="IK14" s="112"/>
      <c r="IL14" s="112"/>
      <c r="IM14" s="112"/>
      <c r="IN14" s="112"/>
      <c r="IO14" s="112"/>
      <c r="IP14" s="112"/>
      <c r="IQ14" s="112"/>
      <c r="IR14" s="112"/>
      <c r="IS14" s="112"/>
      <c r="IT14" s="112"/>
      <c r="IU14" s="112"/>
      <c r="IV14" s="112"/>
    </row>
    <row r="15" spans="1:256" ht="15">
      <c r="A15" s="34"/>
      <c r="B15" s="28">
        <v>75</v>
      </c>
      <c r="C15" s="14" t="s">
        <v>86</v>
      </c>
      <c r="D15" s="14" t="s">
        <v>2</v>
      </c>
      <c r="E15" s="14" t="s">
        <v>56</v>
      </c>
      <c r="F15" s="31">
        <v>32930</v>
      </c>
      <c r="G15" s="10">
        <v>75</v>
      </c>
      <c r="H15" s="36">
        <v>0.6645</v>
      </c>
      <c r="I15" s="11">
        <v>115</v>
      </c>
      <c r="J15" s="11">
        <v>120</v>
      </c>
      <c r="K15" s="11">
        <v>122.5</v>
      </c>
      <c r="L15" s="11">
        <v>122.5</v>
      </c>
      <c r="M15" s="40">
        <f t="shared" si="0"/>
        <v>81.40125</v>
      </c>
      <c r="N15" s="129"/>
      <c r="O15" s="112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  <c r="DI15" s="116"/>
      <c r="DJ15" s="116"/>
      <c r="DK15" s="116"/>
      <c r="DL15" s="116"/>
      <c r="DM15" s="116"/>
      <c r="DN15" s="116"/>
      <c r="DO15" s="116"/>
      <c r="DP15" s="116"/>
      <c r="DQ15" s="116"/>
      <c r="DR15" s="116"/>
      <c r="DS15" s="116"/>
      <c r="DT15" s="116"/>
      <c r="DU15" s="116"/>
      <c r="DV15" s="116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6"/>
      <c r="EH15" s="116"/>
      <c r="EI15" s="116"/>
      <c r="EJ15" s="116"/>
      <c r="EK15" s="116"/>
      <c r="EL15" s="116"/>
      <c r="EM15" s="116"/>
      <c r="EN15" s="116"/>
      <c r="EO15" s="116"/>
      <c r="EP15" s="116"/>
      <c r="EQ15" s="116"/>
      <c r="ER15" s="116"/>
      <c r="ES15" s="116"/>
      <c r="ET15" s="116"/>
      <c r="EU15" s="116"/>
      <c r="EV15" s="116"/>
      <c r="EW15" s="116"/>
      <c r="EX15" s="116"/>
      <c r="EY15" s="116"/>
      <c r="EZ15" s="116"/>
      <c r="FA15" s="116"/>
      <c r="FB15" s="116"/>
      <c r="FC15" s="116"/>
      <c r="FD15" s="116"/>
      <c r="FE15" s="116"/>
      <c r="FF15" s="116"/>
      <c r="FG15" s="116"/>
      <c r="FH15" s="116"/>
      <c r="FI15" s="116"/>
      <c r="FJ15" s="116"/>
      <c r="FK15" s="116"/>
      <c r="FL15" s="116"/>
      <c r="FM15" s="116"/>
      <c r="FN15" s="116"/>
      <c r="FO15" s="116"/>
      <c r="FP15" s="116"/>
      <c r="FQ15" s="116"/>
      <c r="FR15" s="116"/>
      <c r="FS15" s="116"/>
      <c r="FT15" s="116"/>
      <c r="FU15" s="116"/>
      <c r="FV15" s="116"/>
      <c r="FW15" s="116"/>
      <c r="FX15" s="116"/>
      <c r="FY15" s="116"/>
      <c r="FZ15" s="116"/>
      <c r="GA15" s="116"/>
      <c r="GB15" s="116"/>
      <c r="GC15" s="116"/>
      <c r="GD15" s="116"/>
      <c r="GE15" s="116"/>
      <c r="GF15" s="116"/>
      <c r="GG15" s="116"/>
      <c r="GH15" s="116"/>
      <c r="GI15" s="116"/>
      <c r="GJ15" s="116"/>
      <c r="GK15" s="116"/>
      <c r="GL15" s="116"/>
      <c r="GM15" s="116"/>
      <c r="GN15" s="116"/>
      <c r="GO15" s="116"/>
      <c r="GP15" s="116"/>
      <c r="GQ15" s="116"/>
      <c r="GR15" s="116"/>
      <c r="GS15" s="116"/>
      <c r="GT15" s="116"/>
      <c r="GU15" s="116"/>
      <c r="GV15" s="116"/>
      <c r="GW15" s="116"/>
      <c r="GX15" s="116"/>
      <c r="GY15" s="116"/>
      <c r="GZ15" s="116"/>
      <c r="HA15" s="116"/>
      <c r="HB15" s="116"/>
      <c r="HC15" s="116"/>
      <c r="HD15" s="116"/>
      <c r="HE15" s="116"/>
      <c r="HF15" s="116"/>
      <c r="HG15" s="116"/>
      <c r="HH15" s="116"/>
      <c r="HI15" s="116"/>
      <c r="HJ15" s="116"/>
      <c r="HK15" s="116"/>
      <c r="HL15" s="116"/>
      <c r="HM15" s="116"/>
      <c r="HN15" s="116"/>
      <c r="HO15" s="116"/>
      <c r="HP15" s="116"/>
      <c r="HQ15" s="116"/>
      <c r="HR15" s="116"/>
      <c r="HS15" s="116"/>
      <c r="HT15" s="116"/>
      <c r="HU15" s="116"/>
      <c r="HV15" s="116"/>
      <c r="HW15" s="116"/>
      <c r="HX15" s="116"/>
      <c r="HY15" s="116"/>
      <c r="HZ15" s="116"/>
      <c r="IA15" s="116"/>
      <c r="IB15" s="116"/>
      <c r="IC15" s="116"/>
      <c r="ID15" s="116"/>
      <c r="IE15" s="116"/>
      <c r="IF15" s="116"/>
      <c r="IG15" s="116"/>
      <c r="IH15" s="116"/>
      <c r="II15" s="116"/>
      <c r="IJ15" s="116"/>
      <c r="IK15" s="116"/>
      <c r="IL15" s="116"/>
      <c r="IM15" s="116"/>
      <c r="IN15" s="116"/>
      <c r="IO15" s="116"/>
      <c r="IP15" s="116"/>
      <c r="IQ15" s="116"/>
      <c r="IR15" s="116"/>
      <c r="IS15" s="116"/>
      <c r="IT15" s="116"/>
      <c r="IU15" s="116"/>
      <c r="IV15" s="116"/>
    </row>
    <row r="16" spans="1:256" ht="15">
      <c r="A16" s="34"/>
      <c r="B16" s="28">
        <v>75</v>
      </c>
      <c r="C16" s="14" t="s">
        <v>85</v>
      </c>
      <c r="D16" s="14" t="s">
        <v>2</v>
      </c>
      <c r="E16" s="14" t="s">
        <v>56</v>
      </c>
      <c r="F16" s="31">
        <v>31981</v>
      </c>
      <c r="G16" s="10">
        <v>73.8</v>
      </c>
      <c r="H16" s="36">
        <v>0.673</v>
      </c>
      <c r="I16" s="11">
        <v>110</v>
      </c>
      <c r="J16" s="111">
        <v>120</v>
      </c>
      <c r="K16" s="111">
        <v>120</v>
      </c>
      <c r="L16" s="11">
        <v>110</v>
      </c>
      <c r="M16" s="40">
        <f t="shared" si="0"/>
        <v>74.03</v>
      </c>
      <c r="N16" s="114"/>
      <c r="O16" s="112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6"/>
      <c r="DH16" s="116"/>
      <c r="DI16" s="116"/>
      <c r="DJ16" s="116"/>
      <c r="DK16" s="116"/>
      <c r="DL16" s="116"/>
      <c r="DM16" s="116"/>
      <c r="DN16" s="116"/>
      <c r="DO16" s="116"/>
      <c r="DP16" s="116"/>
      <c r="DQ16" s="116"/>
      <c r="DR16" s="116"/>
      <c r="DS16" s="116"/>
      <c r="DT16" s="116"/>
      <c r="DU16" s="116"/>
      <c r="DV16" s="116"/>
      <c r="DW16" s="116"/>
      <c r="DX16" s="116"/>
      <c r="DY16" s="116"/>
      <c r="DZ16" s="116"/>
      <c r="EA16" s="116"/>
      <c r="EB16" s="116"/>
      <c r="EC16" s="116"/>
      <c r="ED16" s="116"/>
      <c r="EE16" s="116"/>
      <c r="EF16" s="116"/>
      <c r="EG16" s="116"/>
      <c r="EH16" s="116"/>
      <c r="EI16" s="116"/>
      <c r="EJ16" s="116"/>
      <c r="EK16" s="116"/>
      <c r="EL16" s="116"/>
      <c r="EM16" s="116"/>
      <c r="EN16" s="116"/>
      <c r="EO16" s="116"/>
      <c r="EP16" s="116"/>
      <c r="EQ16" s="116"/>
      <c r="ER16" s="116"/>
      <c r="ES16" s="116"/>
      <c r="ET16" s="116"/>
      <c r="EU16" s="116"/>
      <c r="EV16" s="116"/>
      <c r="EW16" s="116"/>
      <c r="EX16" s="116"/>
      <c r="EY16" s="116"/>
      <c r="EZ16" s="116"/>
      <c r="FA16" s="116"/>
      <c r="FB16" s="116"/>
      <c r="FC16" s="116"/>
      <c r="FD16" s="116"/>
      <c r="FE16" s="116"/>
      <c r="FF16" s="116"/>
      <c r="FG16" s="116"/>
      <c r="FH16" s="116"/>
      <c r="FI16" s="116"/>
      <c r="FJ16" s="116"/>
      <c r="FK16" s="116"/>
      <c r="FL16" s="116"/>
      <c r="FM16" s="116"/>
      <c r="FN16" s="116"/>
      <c r="FO16" s="116"/>
      <c r="FP16" s="116"/>
      <c r="FQ16" s="116"/>
      <c r="FR16" s="116"/>
      <c r="FS16" s="116"/>
      <c r="FT16" s="116"/>
      <c r="FU16" s="116"/>
      <c r="FV16" s="116"/>
      <c r="FW16" s="116"/>
      <c r="FX16" s="116"/>
      <c r="FY16" s="116"/>
      <c r="FZ16" s="116"/>
      <c r="GA16" s="116"/>
      <c r="GB16" s="116"/>
      <c r="GC16" s="116"/>
      <c r="GD16" s="116"/>
      <c r="GE16" s="116"/>
      <c r="GF16" s="116"/>
      <c r="GG16" s="116"/>
      <c r="GH16" s="116"/>
      <c r="GI16" s="116"/>
      <c r="GJ16" s="116"/>
      <c r="GK16" s="116"/>
      <c r="GL16" s="116"/>
      <c r="GM16" s="116"/>
      <c r="GN16" s="116"/>
      <c r="GO16" s="116"/>
      <c r="GP16" s="116"/>
      <c r="GQ16" s="116"/>
      <c r="GR16" s="116"/>
      <c r="GS16" s="116"/>
      <c r="GT16" s="116"/>
      <c r="GU16" s="116"/>
      <c r="GV16" s="116"/>
      <c r="GW16" s="116"/>
      <c r="GX16" s="116"/>
      <c r="GY16" s="116"/>
      <c r="GZ16" s="116"/>
      <c r="HA16" s="116"/>
      <c r="HB16" s="116"/>
      <c r="HC16" s="116"/>
      <c r="HD16" s="116"/>
      <c r="HE16" s="116"/>
      <c r="HF16" s="116"/>
      <c r="HG16" s="116"/>
      <c r="HH16" s="116"/>
      <c r="HI16" s="116"/>
      <c r="HJ16" s="116"/>
      <c r="HK16" s="116"/>
      <c r="HL16" s="116"/>
      <c r="HM16" s="116"/>
      <c r="HN16" s="116"/>
      <c r="HO16" s="116"/>
      <c r="HP16" s="116"/>
      <c r="HQ16" s="116"/>
      <c r="HR16" s="116"/>
      <c r="HS16" s="116"/>
      <c r="HT16" s="116"/>
      <c r="HU16" s="116"/>
      <c r="HV16" s="116"/>
      <c r="HW16" s="116"/>
      <c r="HX16" s="116"/>
      <c r="HY16" s="116"/>
      <c r="HZ16" s="116"/>
      <c r="IA16" s="116"/>
      <c r="IB16" s="116"/>
      <c r="IC16" s="116"/>
      <c r="ID16" s="116"/>
      <c r="IE16" s="116"/>
      <c r="IF16" s="116"/>
      <c r="IG16" s="116"/>
      <c r="IH16" s="116"/>
      <c r="II16" s="116"/>
      <c r="IJ16" s="116"/>
      <c r="IK16" s="116"/>
      <c r="IL16" s="116"/>
      <c r="IM16" s="116"/>
      <c r="IN16" s="116"/>
      <c r="IO16" s="116"/>
      <c r="IP16" s="116"/>
      <c r="IQ16" s="116"/>
      <c r="IR16" s="116"/>
      <c r="IS16" s="116"/>
      <c r="IT16" s="116"/>
      <c r="IU16" s="116"/>
      <c r="IV16" s="116"/>
    </row>
    <row r="17" spans="1:14" ht="15">
      <c r="A17" s="34"/>
      <c r="B17" s="28">
        <v>100</v>
      </c>
      <c r="C17" s="14" t="s">
        <v>62</v>
      </c>
      <c r="D17" s="14" t="s">
        <v>83</v>
      </c>
      <c r="E17" s="14" t="s">
        <v>39</v>
      </c>
      <c r="F17" s="31">
        <v>20823</v>
      </c>
      <c r="G17" s="10">
        <v>95.8</v>
      </c>
      <c r="H17" s="36">
        <v>0.5654</v>
      </c>
      <c r="I17" s="11">
        <v>115</v>
      </c>
      <c r="J17" s="11">
        <v>120</v>
      </c>
      <c r="K17" s="11" t="s">
        <v>131</v>
      </c>
      <c r="L17" s="11">
        <v>122.5</v>
      </c>
      <c r="M17" s="40">
        <f t="shared" si="0"/>
        <v>69.2615</v>
      </c>
      <c r="N17" s="115"/>
    </row>
    <row r="18" spans="1:256" ht="15">
      <c r="A18" s="34"/>
      <c r="B18" s="28">
        <v>75</v>
      </c>
      <c r="C18" s="14" t="s">
        <v>121</v>
      </c>
      <c r="D18" s="14" t="s">
        <v>122</v>
      </c>
      <c r="E18" s="14" t="s">
        <v>110</v>
      </c>
      <c r="F18" s="31">
        <v>23723</v>
      </c>
      <c r="G18" s="10">
        <v>68.7</v>
      </c>
      <c r="H18" s="36">
        <v>0.7146</v>
      </c>
      <c r="I18" s="11">
        <v>80</v>
      </c>
      <c r="J18" s="111">
        <v>85</v>
      </c>
      <c r="K18" s="11">
        <v>85</v>
      </c>
      <c r="L18" s="11">
        <v>85</v>
      </c>
      <c r="M18" s="40">
        <f t="shared" si="0"/>
        <v>60.741</v>
      </c>
      <c r="N18" s="114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  <c r="DO18" s="112"/>
      <c r="DP18" s="112"/>
      <c r="DQ18" s="112"/>
      <c r="DR18" s="112"/>
      <c r="DS18" s="112"/>
      <c r="DT18" s="112"/>
      <c r="DU18" s="112"/>
      <c r="DV18" s="112"/>
      <c r="DW18" s="112"/>
      <c r="DX18" s="112"/>
      <c r="DY18" s="112"/>
      <c r="DZ18" s="112"/>
      <c r="EA18" s="112"/>
      <c r="EB18" s="112"/>
      <c r="EC18" s="112"/>
      <c r="ED18" s="112"/>
      <c r="EE18" s="112"/>
      <c r="EF18" s="112"/>
      <c r="EG18" s="112"/>
      <c r="EH18" s="112"/>
      <c r="EI18" s="112"/>
      <c r="EJ18" s="112"/>
      <c r="EK18" s="112"/>
      <c r="EL18" s="112"/>
      <c r="EM18" s="112"/>
      <c r="EN18" s="112"/>
      <c r="EO18" s="112"/>
      <c r="EP18" s="112"/>
      <c r="EQ18" s="112"/>
      <c r="ER18" s="112"/>
      <c r="ES18" s="112"/>
      <c r="ET18" s="112"/>
      <c r="EU18" s="112"/>
      <c r="EV18" s="112"/>
      <c r="EW18" s="112"/>
      <c r="EX18" s="112"/>
      <c r="EY18" s="112"/>
      <c r="EZ18" s="112"/>
      <c r="FA18" s="112"/>
      <c r="FB18" s="112"/>
      <c r="FC18" s="112"/>
      <c r="FD18" s="112"/>
      <c r="FE18" s="112"/>
      <c r="FF18" s="112"/>
      <c r="FG18" s="112"/>
      <c r="FH18" s="112"/>
      <c r="FI18" s="112"/>
      <c r="FJ18" s="112"/>
      <c r="FK18" s="112"/>
      <c r="FL18" s="112"/>
      <c r="FM18" s="112"/>
      <c r="FN18" s="112"/>
      <c r="FO18" s="112"/>
      <c r="FP18" s="112"/>
      <c r="FQ18" s="112"/>
      <c r="FR18" s="112"/>
      <c r="FS18" s="112"/>
      <c r="FT18" s="112"/>
      <c r="FU18" s="112"/>
      <c r="FV18" s="112"/>
      <c r="FW18" s="112"/>
      <c r="FX18" s="112"/>
      <c r="FY18" s="112"/>
      <c r="FZ18" s="112"/>
      <c r="GA18" s="112"/>
      <c r="GB18" s="112"/>
      <c r="GC18" s="112"/>
      <c r="GD18" s="112"/>
      <c r="GE18" s="112"/>
      <c r="GF18" s="112"/>
      <c r="GG18" s="112"/>
      <c r="GH18" s="112"/>
      <c r="GI18" s="112"/>
      <c r="GJ18" s="112"/>
      <c r="GK18" s="112"/>
      <c r="GL18" s="112"/>
      <c r="GM18" s="112"/>
      <c r="GN18" s="112"/>
      <c r="GO18" s="112"/>
      <c r="GP18" s="112"/>
      <c r="GQ18" s="112"/>
      <c r="GR18" s="112"/>
      <c r="GS18" s="112"/>
      <c r="GT18" s="112"/>
      <c r="GU18" s="112"/>
      <c r="GV18" s="112"/>
      <c r="GW18" s="112"/>
      <c r="GX18" s="112"/>
      <c r="GY18" s="112"/>
      <c r="GZ18" s="112"/>
      <c r="HA18" s="112"/>
      <c r="HB18" s="112"/>
      <c r="HC18" s="112"/>
      <c r="HD18" s="112"/>
      <c r="HE18" s="112"/>
      <c r="HF18" s="112"/>
      <c r="HG18" s="112"/>
      <c r="HH18" s="112"/>
      <c r="HI18" s="112"/>
      <c r="HJ18" s="112"/>
      <c r="HK18" s="112"/>
      <c r="HL18" s="112"/>
      <c r="HM18" s="112"/>
      <c r="HN18" s="112"/>
      <c r="HO18" s="112"/>
      <c r="HP18" s="112"/>
      <c r="HQ18" s="112"/>
      <c r="HR18" s="112"/>
      <c r="HS18" s="112"/>
      <c r="HT18" s="112"/>
      <c r="HU18" s="112"/>
      <c r="HV18" s="112"/>
      <c r="HW18" s="112"/>
      <c r="HX18" s="112"/>
      <c r="HY18" s="112"/>
      <c r="HZ18" s="112"/>
      <c r="IA18" s="112"/>
      <c r="IB18" s="112"/>
      <c r="IC18" s="112"/>
      <c r="ID18" s="112"/>
      <c r="IE18" s="112"/>
      <c r="IF18" s="112"/>
      <c r="IG18" s="112"/>
      <c r="IH18" s="112"/>
      <c r="II18" s="112"/>
      <c r="IJ18" s="112"/>
      <c r="IK18" s="112"/>
      <c r="IL18" s="112"/>
      <c r="IM18" s="112"/>
      <c r="IN18" s="112"/>
      <c r="IO18" s="112"/>
      <c r="IP18" s="112"/>
      <c r="IQ18" s="112"/>
      <c r="IR18" s="112"/>
      <c r="IS18" s="112"/>
      <c r="IT18" s="112"/>
      <c r="IU18" s="112"/>
      <c r="IV18" s="112"/>
    </row>
    <row r="19" spans="1:13" ht="15">
      <c r="A19" s="123"/>
      <c r="B19" s="124"/>
      <c r="C19" s="125"/>
      <c r="D19" s="125"/>
      <c r="E19" s="125"/>
      <c r="F19" s="126"/>
      <c r="G19" s="16"/>
      <c r="H19" s="127"/>
      <c r="I19" s="115"/>
      <c r="J19" s="115"/>
      <c r="K19" s="115"/>
      <c r="L19" s="115"/>
      <c r="M19" s="128"/>
    </row>
    <row r="20" spans="1:13" ht="15">
      <c r="A20" s="123"/>
      <c r="B20" s="124"/>
      <c r="C20" s="125"/>
      <c r="D20" s="125"/>
      <c r="E20" s="125"/>
      <c r="F20" s="126"/>
      <c r="G20" s="16"/>
      <c r="H20" s="127"/>
      <c r="I20" s="115"/>
      <c r="J20" s="115"/>
      <c r="K20" s="115"/>
      <c r="L20" s="115"/>
      <c r="M20" s="128"/>
    </row>
    <row r="22" spans="1:256" s="113" customFormat="1" ht="15" customHeight="1">
      <c r="A22" s="34"/>
      <c r="B22" s="28">
        <v>90</v>
      </c>
      <c r="C22" s="14" t="s">
        <v>90</v>
      </c>
      <c r="D22" s="14" t="s">
        <v>3</v>
      </c>
      <c r="E22" s="14" t="s">
        <v>91</v>
      </c>
      <c r="F22" s="31">
        <v>35568</v>
      </c>
      <c r="G22" s="10">
        <v>84.9</v>
      </c>
      <c r="H22" s="36">
        <v>0.6074</v>
      </c>
      <c r="I22" s="11">
        <v>155</v>
      </c>
      <c r="J22" s="11" t="s">
        <v>129</v>
      </c>
      <c r="K22" s="11">
        <v>170</v>
      </c>
      <c r="L22" s="11">
        <v>162.5</v>
      </c>
      <c r="M22" s="40">
        <f aca="true" t="shared" si="1" ref="M22:M28">L22*H22</f>
        <v>98.70250000000001</v>
      </c>
      <c r="N22" s="114">
        <v>1</v>
      </c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  <c r="CB22" s="112"/>
      <c r="CC22" s="112"/>
      <c r="CD22" s="112"/>
      <c r="CE22" s="112"/>
      <c r="CF22" s="112"/>
      <c r="CG22" s="112"/>
      <c r="CH22" s="112"/>
      <c r="CI22" s="112"/>
      <c r="CJ22" s="112"/>
      <c r="CK22" s="112"/>
      <c r="CL22" s="112"/>
      <c r="CM22" s="112"/>
      <c r="CN22" s="112"/>
      <c r="CO22" s="112"/>
      <c r="CP22" s="112"/>
      <c r="CQ22" s="112"/>
      <c r="CR22" s="112"/>
      <c r="CS22" s="112"/>
      <c r="CT22" s="112"/>
      <c r="CU22" s="112"/>
      <c r="CV22" s="112"/>
      <c r="CW22" s="112"/>
      <c r="CX22" s="112"/>
      <c r="CY22" s="112"/>
      <c r="CZ22" s="112"/>
      <c r="DA22" s="112"/>
      <c r="DB22" s="112"/>
      <c r="DC22" s="112"/>
      <c r="DD22" s="112"/>
      <c r="DE22" s="112"/>
      <c r="DF22" s="112"/>
      <c r="DG22" s="112"/>
      <c r="DH22" s="112"/>
      <c r="DI22" s="112"/>
      <c r="DJ22" s="112"/>
      <c r="DK22" s="112"/>
      <c r="DL22" s="112"/>
      <c r="DM22" s="112"/>
      <c r="DN22" s="112"/>
      <c r="DO22" s="112"/>
      <c r="DP22" s="112"/>
      <c r="DQ22" s="112"/>
      <c r="DR22" s="112"/>
      <c r="DS22" s="112"/>
      <c r="DT22" s="112"/>
      <c r="DU22" s="112"/>
      <c r="DV22" s="112"/>
      <c r="DW22" s="112"/>
      <c r="DX22" s="112"/>
      <c r="DY22" s="112"/>
      <c r="DZ22" s="112"/>
      <c r="EA22" s="112"/>
      <c r="EB22" s="112"/>
      <c r="EC22" s="112"/>
      <c r="ED22" s="112"/>
      <c r="EE22" s="112"/>
      <c r="EF22" s="112"/>
      <c r="EG22" s="112"/>
      <c r="EH22" s="112"/>
      <c r="EI22" s="112"/>
      <c r="EJ22" s="112"/>
      <c r="EK22" s="112"/>
      <c r="EL22" s="112"/>
      <c r="EM22" s="112"/>
      <c r="EN22" s="112"/>
      <c r="EO22" s="112"/>
      <c r="EP22" s="112"/>
      <c r="EQ22" s="112"/>
      <c r="ER22" s="112"/>
      <c r="ES22" s="112"/>
      <c r="ET22" s="112"/>
      <c r="EU22" s="112"/>
      <c r="EV22" s="112"/>
      <c r="EW22" s="112"/>
      <c r="EX22" s="112"/>
      <c r="EY22" s="112"/>
      <c r="EZ22" s="112"/>
      <c r="FA22" s="112"/>
      <c r="FB22" s="112"/>
      <c r="FC22" s="112"/>
      <c r="FD22" s="112"/>
      <c r="FE22" s="112"/>
      <c r="FF22" s="112"/>
      <c r="FG22" s="112"/>
      <c r="FH22" s="112"/>
      <c r="FI22" s="112"/>
      <c r="FJ22" s="112"/>
      <c r="FK22" s="112"/>
      <c r="FL22" s="112"/>
      <c r="FM22" s="112"/>
      <c r="FN22" s="112"/>
      <c r="FO22" s="112"/>
      <c r="FP22" s="112"/>
      <c r="FQ22" s="112"/>
      <c r="FR22" s="112"/>
      <c r="FS22" s="112"/>
      <c r="FT22" s="112"/>
      <c r="FU22" s="112"/>
      <c r="FV22" s="112"/>
      <c r="FW22" s="112"/>
      <c r="FX22" s="112"/>
      <c r="FY22" s="112"/>
      <c r="FZ22" s="112"/>
      <c r="GA22" s="112"/>
      <c r="GB22" s="112"/>
      <c r="GC22" s="112"/>
      <c r="GD22" s="112"/>
      <c r="GE22" s="112"/>
      <c r="GF22" s="112"/>
      <c r="GG22" s="112"/>
      <c r="GH22" s="112"/>
      <c r="GI22" s="112"/>
      <c r="GJ22" s="112"/>
      <c r="GK22" s="112"/>
      <c r="GL22" s="112"/>
      <c r="GM22" s="112"/>
      <c r="GN22" s="112"/>
      <c r="GO22" s="112"/>
      <c r="GP22" s="112"/>
      <c r="GQ22" s="112"/>
      <c r="GR22" s="112"/>
      <c r="GS22" s="112"/>
      <c r="GT22" s="112"/>
      <c r="GU22" s="112"/>
      <c r="GV22" s="112"/>
      <c r="GW22" s="112"/>
      <c r="GX22" s="112"/>
      <c r="GY22" s="112"/>
      <c r="GZ22" s="112"/>
      <c r="HA22" s="112"/>
      <c r="HB22" s="112"/>
      <c r="HC22" s="112"/>
      <c r="HD22" s="112"/>
      <c r="HE22" s="112"/>
      <c r="HF22" s="112"/>
      <c r="HG22" s="112"/>
      <c r="HH22" s="112"/>
      <c r="HI22" s="112"/>
      <c r="HJ22" s="112"/>
      <c r="HK22" s="112"/>
      <c r="HL22" s="112"/>
      <c r="HM22" s="112"/>
      <c r="HN22" s="112"/>
      <c r="HO22" s="112"/>
      <c r="HP22" s="112"/>
      <c r="HQ22" s="112"/>
      <c r="HR22" s="112"/>
      <c r="HS22" s="112"/>
      <c r="HT22" s="112"/>
      <c r="HU22" s="112"/>
      <c r="HV22" s="112"/>
      <c r="HW22" s="112"/>
      <c r="HX22" s="112"/>
      <c r="HY22" s="112"/>
      <c r="HZ22" s="112"/>
      <c r="IA22" s="112"/>
      <c r="IB22" s="112"/>
      <c r="IC22" s="112"/>
      <c r="ID22" s="112"/>
      <c r="IE22" s="112"/>
      <c r="IF22" s="112"/>
      <c r="IG22" s="112"/>
      <c r="IH22" s="112"/>
      <c r="II22" s="112"/>
      <c r="IJ22" s="112"/>
      <c r="IK22" s="112"/>
      <c r="IL22" s="112"/>
      <c r="IM22" s="112"/>
      <c r="IN22" s="112"/>
      <c r="IO22" s="112"/>
      <c r="IP22" s="112"/>
      <c r="IQ22" s="112"/>
      <c r="IR22" s="112"/>
      <c r="IS22" s="112"/>
      <c r="IT22" s="112"/>
      <c r="IU22" s="112"/>
      <c r="IV22" s="112"/>
    </row>
    <row r="23" spans="1:256" s="113" customFormat="1" ht="15" customHeight="1">
      <c r="A23" s="34"/>
      <c r="B23" s="28">
        <v>90</v>
      </c>
      <c r="C23" s="14" t="s">
        <v>89</v>
      </c>
      <c r="D23" s="14" t="s">
        <v>3</v>
      </c>
      <c r="E23" s="14" t="s">
        <v>99</v>
      </c>
      <c r="F23" s="31">
        <v>35291</v>
      </c>
      <c r="G23" s="10">
        <v>88.7</v>
      </c>
      <c r="H23" s="36">
        <v>0.5905</v>
      </c>
      <c r="I23" s="11">
        <v>140</v>
      </c>
      <c r="J23" s="111">
        <v>145</v>
      </c>
      <c r="K23" s="11">
        <v>145</v>
      </c>
      <c r="L23" s="11">
        <v>145</v>
      </c>
      <c r="M23" s="40">
        <f t="shared" si="1"/>
        <v>85.6225</v>
      </c>
      <c r="N23" s="114">
        <v>2</v>
      </c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2"/>
      <c r="CG23" s="112"/>
      <c r="CH23" s="112"/>
      <c r="CI23" s="112"/>
      <c r="CJ23" s="112"/>
      <c r="CK23" s="112"/>
      <c r="CL23" s="112"/>
      <c r="CM23" s="112"/>
      <c r="CN23" s="112"/>
      <c r="CO23" s="112"/>
      <c r="CP23" s="112"/>
      <c r="CQ23" s="112"/>
      <c r="CR23" s="112"/>
      <c r="CS23" s="112"/>
      <c r="CT23" s="112"/>
      <c r="CU23" s="112"/>
      <c r="CV23" s="112"/>
      <c r="CW23" s="112"/>
      <c r="CX23" s="112"/>
      <c r="CY23" s="112"/>
      <c r="CZ23" s="112"/>
      <c r="DA23" s="112"/>
      <c r="DB23" s="112"/>
      <c r="DC23" s="112"/>
      <c r="DD23" s="112"/>
      <c r="DE23" s="112"/>
      <c r="DF23" s="112"/>
      <c r="DG23" s="112"/>
      <c r="DH23" s="112"/>
      <c r="DI23" s="112"/>
      <c r="DJ23" s="112"/>
      <c r="DK23" s="112"/>
      <c r="DL23" s="112"/>
      <c r="DM23" s="112"/>
      <c r="DN23" s="112"/>
      <c r="DO23" s="112"/>
      <c r="DP23" s="112"/>
      <c r="DQ23" s="112"/>
      <c r="DR23" s="112"/>
      <c r="DS23" s="112"/>
      <c r="DT23" s="112"/>
      <c r="DU23" s="112"/>
      <c r="DV23" s="112"/>
      <c r="DW23" s="112"/>
      <c r="DX23" s="112"/>
      <c r="DY23" s="112"/>
      <c r="DZ23" s="112"/>
      <c r="EA23" s="112"/>
      <c r="EB23" s="112"/>
      <c r="EC23" s="112"/>
      <c r="ED23" s="112"/>
      <c r="EE23" s="112"/>
      <c r="EF23" s="112"/>
      <c r="EG23" s="112"/>
      <c r="EH23" s="112"/>
      <c r="EI23" s="112"/>
      <c r="EJ23" s="112"/>
      <c r="EK23" s="112"/>
      <c r="EL23" s="112"/>
      <c r="EM23" s="112"/>
      <c r="EN23" s="112"/>
      <c r="EO23" s="112"/>
      <c r="EP23" s="112"/>
      <c r="EQ23" s="112"/>
      <c r="ER23" s="112"/>
      <c r="ES23" s="112"/>
      <c r="ET23" s="112"/>
      <c r="EU23" s="112"/>
      <c r="EV23" s="112"/>
      <c r="EW23" s="112"/>
      <c r="EX23" s="112"/>
      <c r="EY23" s="112"/>
      <c r="EZ23" s="112"/>
      <c r="FA23" s="112"/>
      <c r="FB23" s="112"/>
      <c r="FC23" s="112"/>
      <c r="FD23" s="112"/>
      <c r="FE23" s="112"/>
      <c r="FF23" s="112"/>
      <c r="FG23" s="112"/>
      <c r="FH23" s="112"/>
      <c r="FI23" s="112"/>
      <c r="FJ23" s="112"/>
      <c r="FK23" s="112"/>
      <c r="FL23" s="112"/>
      <c r="FM23" s="112"/>
      <c r="FN23" s="112"/>
      <c r="FO23" s="112"/>
      <c r="FP23" s="112"/>
      <c r="FQ23" s="112"/>
      <c r="FR23" s="112"/>
      <c r="FS23" s="112"/>
      <c r="FT23" s="112"/>
      <c r="FU23" s="112"/>
      <c r="FV23" s="112"/>
      <c r="FW23" s="112"/>
      <c r="FX23" s="112"/>
      <c r="FY23" s="112"/>
      <c r="FZ23" s="112"/>
      <c r="GA23" s="112"/>
      <c r="GB23" s="112"/>
      <c r="GC23" s="112"/>
      <c r="GD23" s="112"/>
      <c r="GE23" s="112"/>
      <c r="GF23" s="112"/>
      <c r="GG23" s="112"/>
      <c r="GH23" s="112"/>
      <c r="GI23" s="112"/>
      <c r="GJ23" s="112"/>
      <c r="GK23" s="112"/>
      <c r="GL23" s="112"/>
      <c r="GM23" s="112"/>
      <c r="GN23" s="112"/>
      <c r="GO23" s="112"/>
      <c r="GP23" s="112"/>
      <c r="GQ23" s="112"/>
      <c r="GR23" s="112"/>
      <c r="GS23" s="112"/>
      <c r="GT23" s="112"/>
      <c r="GU23" s="112"/>
      <c r="GV23" s="112"/>
      <c r="GW23" s="112"/>
      <c r="GX23" s="112"/>
      <c r="GY23" s="112"/>
      <c r="GZ23" s="112"/>
      <c r="HA23" s="112"/>
      <c r="HB23" s="112"/>
      <c r="HC23" s="112"/>
      <c r="HD23" s="112"/>
      <c r="HE23" s="112"/>
      <c r="HF23" s="112"/>
      <c r="HG23" s="112"/>
      <c r="HH23" s="112"/>
      <c r="HI23" s="112"/>
      <c r="HJ23" s="112"/>
      <c r="HK23" s="112"/>
      <c r="HL23" s="112"/>
      <c r="HM23" s="112"/>
      <c r="HN23" s="112"/>
      <c r="HO23" s="112"/>
      <c r="HP23" s="112"/>
      <c r="HQ23" s="112"/>
      <c r="HR23" s="112"/>
      <c r="HS23" s="112"/>
      <c r="HT23" s="112"/>
      <c r="HU23" s="112"/>
      <c r="HV23" s="112"/>
      <c r="HW23" s="112"/>
      <c r="HX23" s="112"/>
      <c r="HY23" s="112"/>
      <c r="HZ23" s="112"/>
      <c r="IA23" s="112"/>
      <c r="IB23" s="112"/>
      <c r="IC23" s="112"/>
      <c r="ID23" s="112"/>
      <c r="IE23" s="112"/>
      <c r="IF23" s="112"/>
      <c r="IG23" s="112"/>
      <c r="IH23" s="112"/>
      <c r="II23" s="112"/>
      <c r="IJ23" s="112"/>
      <c r="IK23" s="112"/>
      <c r="IL23" s="112"/>
      <c r="IM23" s="112"/>
      <c r="IN23" s="112"/>
      <c r="IO23" s="112"/>
      <c r="IP23" s="112"/>
      <c r="IQ23" s="112"/>
      <c r="IR23" s="112"/>
      <c r="IS23" s="112"/>
      <c r="IT23" s="112"/>
      <c r="IU23" s="112"/>
      <c r="IV23" s="112"/>
    </row>
    <row r="24" spans="1:256" s="113" customFormat="1" ht="15" customHeight="1">
      <c r="A24" s="34"/>
      <c r="B24" s="28">
        <v>75</v>
      </c>
      <c r="C24" s="14" t="s">
        <v>124</v>
      </c>
      <c r="D24" s="14" t="s">
        <v>3</v>
      </c>
      <c r="E24" s="14" t="s">
        <v>125</v>
      </c>
      <c r="F24" s="31">
        <v>35118</v>
      </c>
      <c r="G24" s="10">
        <v>68</v>
      </c>
      <c r="H24" s="36">
        <v>0.7211</v>
      </c>
      <c r="I24" s="111">
        <v>112.5</v>
      </c>
      <c r="J24" s="11">
        <v>117.5</v>
      </c>
      <c r="K24" s="111">
        <v>122.5</v>
      </c>
      <c r="L24" s="11">
        <v>117.5</v>
      </c>
      <c r="M24" s="40">
        <f t="shared" si="1"/>
        <v>84.72925</v>
      </c>
      <c r="N24" s="114">
        <v>3</v>
      </c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2"/>
      <c r="CD24" s="112"/>
      <c r="CE24" s="112"/>
      <c r="CF24" s="112"/>
      <c r="CG24" s="112"/>
      <c r="CH24" s="112"/>
      <c r="CI24" s="112"/>
      <c r="CJ24" s="112"/>
      <c r="CK24" s="112"/>
      <c r="CL24" s="112"/>
      <c r="CM24" s="112"/>
      <c r="CN24" s="112"/>
      <c r="CO24" s="112"/>
      <c r="CP24" s="112"/>
      <c r="CQ24" s="112"/>
      <c r="CR24" s="112"/>
      <c r="CS24" s="112"/>
      <c r="CT24" s="112"/>
      <c r="CU24" s="112"/>
      <c r="CV24" s="112"/>
      <c r="CW24" s="112"/>
      <c r="CX24" s="112"/>
      <c r="CY24" s="112"/>
      <c r="CZ24" s="112"/>
      <c r="DA24" s="112"/>
      <c r="DB24" s="112"/>
      <c r="DC24" s="112"/>
      <c r="DD24" s="112"/>
      <c r="DE24" s="112"/>
      <c r="DF24" s="112"/>
      <c r="DG24" s="112"/>
      <c r="DH24" s="112"/>
      <c r="DI24" s="112"/>
      <c r="DJ24" s="112"/>
      <c r="DK24" s="112"/>
      <c r="DL24" s="112"/>
      <c r="DM24" s="112"/>
      <c r="DN24" s="112"/>
      <c r="DO24" s="112"/>
      <c r="DP24" s="112"/>
      <c r="DQ24" s="112"/>
      <c r="DR24" s="112"/>
      <c r="DS24" s="112"/>
      <c r="DT24" s="112"/>
      <c r="DU24" s="112"/>
      <c r="DV24" s="112"/>
      <c r="DW24" s="112"/>
      <c r="DX24" s="112"/>
      <c r="DY24" s="112"/>
      <c r="DZ24" s="112"/>
      <c r="EA24" s="112"/>
      <c r="EB24" s="112"/>
      <c r="EC24" s="112"/>
      <c r="ED24" s="112"/>
      <c r="EE24" s="112"/>
      <c r="EF24" s="112"/>
      <c r="EG24" s="112"/>
      <c r="EH24" s="112"/>
      <c r="EI24" s="112"/>
      <c r="EJ24" s="112"/>
      <c r="EK24" s="112"/>
      <c r="EL24" s="112"/>
      <c r="EM24" s="112"/>
      <c r="EN24" s="112"/>
      <c r="EO24" s="112"/>
      <c r="EP24" s="112"/>
      <c r="EQ24" s="112"/>
      <c r="ER24" s="112"/>
      <c r="ES24" s="112"/>
      <c r="ET24" s="112"/>
      <c r="EU24" s="112"/>
      <c r="EV24" s="112"/>
      <c r="EW24" s="112"/>
      <c r="EX24" s="112"/>
      <c r="EY24" s="112"/>
      <c r="EZ24" s="112"/>
      <c r="FA24" s="112"/>
      <c r="FB24" s="112"/>
      <c r="FC24" s="112"/>
      <c r="FD24" s="112"/>
      <c r="FE24" s="112"/>
      <c r="FF24" s="112"/>
      <c r="FG24" s="112"/>
      <c r="FH24" s="112"/>
      <c r="FI24" s="112"/>
      <c r="FJ24" s="112"/>
      <c r="FK24" s="112"/>
      <c r="FL24" s="112"/>
      <c r="FM24" s="112"/>
      <c r="FN24" s="112"/>
      <c r="FO24" s="112"/>
      <c r="FP24" s="112"/>
      <c r="FQ24" s="112"/>
      <c r="FR24" s="112"/>
      <c r="FS24" s="112"/>
      <c r="FT24" s="112"/>
      <c r="FU24" s="112"/>
      <c r="FV24" s="112"/>
      <c r="FW24" s="112"/>
      <c r="FX24" s="112"/>
      <c r="FY24" s="112"/>
      <c r="FZ24" s="112"/>
      <c r="GA24" s="112"/>
      <c r="GB24" s="112"/>
      <c r="GC24" s="112"/>
      <c r="GD24" s="112"/>
      <c r="GE24" s="112"/>
      <c r="GF24" s="112"/>
      <c r="GG24" s="112"/>
      <c r="GH24" s="112"/>
      <c r="GI24" s="112"/>
      <c r="GJ24" s="112"/>
      <c r="GK24" s="112"/>
      <c r="GL24" s="112"/>
      <c r="GM24" s="112"/>
      <c r="GN24" s="112"/>
      <c r="GO24" s="112"/>
      <c r="GP24" s="112"/>
      <c r="GQ24" s="112"/>
      <c r="GR24" s="112"/>
      <c r="GS24" s="112"/>
      <c r="GT24" s="112"/>
      <c r="GU24" s="112"/>
      <c r="GV24" s="112"/>
      <c r="GW24" s="112"/>
      <c r="GX24" s="112"/>
      <c r="GY24" s="112"/>
      <c r="GZ24" s="112"/>
      <c r="HA24" s="112"/>
      <c r="HB24" s="112"/>
      <c r="HC24" s="112"/>
      <c r="HD24" s="112"/>
      <c r="HE24" s="112"/>
      <c r="HF24" s="112"/>
      <c r="HG24" s="112"/>
      <c r="HH24" s="112"/>
      <c r="HI24" s="112"/>
      <c r="HJ24" s="112"/>
      <c r="HK24" s="112"/>
      <c r="HL24" s="112"/>
      <c r="HM24" s="112"/>
      <c r="HN24" s="112"/>
      <c r="HO24" s="112"/>
      <c r="HP24" s="112"/>
      <c r="HQ24" s="112"/>
      <c r="HR24" s="112"/>
      <c r="HS24" s="112"/>
      <c r="HT24" s="112"/>
      <c r="HU24" s="112"/>
      <c r="HV24" s="112"/>
      <c r="HW24" s="112"/>
      <c r="HX24" s="112"/>
      <c r="HY24" s="112"/>
      <c r="HZ24" s="112"/>
      <c r="IA24" s="112"/>
      <c r="IB24" s="112"/>
      <c r="IC24" s="112"/>
      <c r="ID24" s="112"/>
      <c r="IE24" s="112"/>
      <c r="IF24" s="112"/>
      <c r="IG24" s="112"/>
      <c r="IH24" s="112"/>
      <c r="II24" s="112"/>
      <c r="IJ24" s="112"/>
      <c r="IK24" s="112"/>
      <c r="IL24" s="112"/>
      <c r="IM24" s="112"/>
      <c r="IN24" s="112"/>
      <c r="IO24" s="112"/>
      <c r="IP24" s="112"/>
      <c r="IQ24" s="112"/>
      <c r="IR24" s="112"/>
      <c r="IS24" s="112"/>
      <c r="IT24" s="112"/>
      <c r="IU24" s="112"/>
      <c r="IV24" s="112"/>
    </row>
    <row r="25" spans="1:14" s="112" customFormat="1" ht="15" customHeight="1">
      <c r="A25" s="34"/>
      <c r="B25" s="28">
        <v>75</v>
      </c>
      <c r="C25" s="14" t="s">
        <v>84</v>
      </c>
      <c r="D25" s="14" t="s">
        <v>6</v>
      </c>
      <c r="E25" s="14" t="s">
        <v>1</v>
      </c>
      <c r="F25" s="31">
        <v>36888</v>
      </c>
      <c r="G25" s="10">
        <v>73.7</v>
      </c>
      <c r="H25" s="36">
        <v>0.6737</v>
      </c>
      <c r="I25" s="11">
        <v>110</v>
      </c>
      <c r="J25" s="11">
        <v>120</v>
      </c>
      <c r="K25" s="11">
        <v>125</v>
      </c>
      <c r="L25" s="11">
        <v>125</v>
      </c>
      <c r="M25" s="40">
        <f t="shared" si="1"/>
        <v>84.21249999999999</v>
      </c>
      <c r="N25" s="114"/>
    </row>
    <row r="26" spans="1:14" s="112" customFormat="1" ht="15" customHeight="1">
      <c r="A26" s="18"/>
      <c r="B26" s="28">
        <v>60</v>
      </c>
      <c r="C26" s="14" t="s">
        <v>81</v>
      </c>
      <c r="D26" s="13" t="s">
        <v>3</v>
      </c>
      <c r="E26" s="13" t="s">
        <v>73</v>
      </c>
      <c r="F26" s="31">
        <v>36362</v>
      </c>
      <c r="G26" s="25">
        <v>58.5</v>
      </c>
      <c r="H26" s="36">
        <v>0.8345</v>
      </c>
      <c r="I26" s="111">
        <v>80</v>
      </c>
      <c r="J26" s="10">
        <v>85</v>
      </c>
      <c r="K26" s="10">
        <v>90</v>
      </c>
      <c r="L26" s="10">
        <v>90</v>
      </c>
      <c r="M26" s="40">
        <f t="shared" si="1"/>
        <v>75.105</v>
      </c>
      <c r="N26" s="115"/>
    </row>
    <row r="27" spans="1:14" s="112" customFormat="1" ht="15" customHeight="1">
      <c r="A27" s="18"/>
      <c r="B27" s="28">
        <v>67.5</v>
      </c>
      <c r="C27" s="14" t="s">
        <v>98</v>
      </c>
      <c r="D27" s="13" t="s">
        <v>6</v>
      </c>
      <c r="E27" s="13" t="s">
        <v>48</v>
      </c>
      <c r="F27" s="31">
        <v>37260</v>
      </c>
      <c r="G27" s="25">
        <v>65.5</v>
      </c>
      <c r="H27" s="36">
        <v>0.746</v>
      </c>
      <c r="I27" s="10">
        <v>65</v>
      </c>
      <c r="J27" s="10">
        <v>70</v>
      </c>
      <c r="K27" s="10">
        <v>72.5</v>
      </c>
      <c r="L27" s="10">
        <v>72.5</v>
      </c>
      <c r="M27" s="40">
        <f t="shared" si="1"/>
        <v>54.085</v>
      </c>
      <c r="N27" s="115"/>
    </row>
    <row r="28" spans="1:14" s="112" customFormat="1" ht="15" customHeight="1">
      <c r="A28" s="18"/>
      <c r="B28" s="28">
        <v>48</v>
      </c>
      <c r="C28" s="14" t="s">
        <v>119</v>
      </c>
      <c r="D28" s="13" t="s">
        <v>6</v>
      </c>
      <c r="E28" s="13" t="s">
        <v>110</v>
      </c>
      <c r="F28" s="31">
        <v>38597</v>
      </c>
      <c r="G28" s="10">
        <v>47.4</v>
      </c>
      <c r="H28" s="36">
        <v>1.0631</v>
      </c>
      <c r="I28" s="111">
        <v>37.5</v>
      </c>
      <c r="J28" s="10">
        <v>37.5</v>
      </c>
      <c r="K28" s="10">
        <v>40</v>
      </c>
      <c r="L28" s="10">
        <v>40</v>
      </c>
      <c r="M28" s="40">
        <f t="shared" si="1"/>
        <v>42.524</v>
      </c>
      <c r="N28" s="11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P239"/>
  <sheetViews>
    <sheetView zoomScalePageLayoutView="0" workbookViewId="0" topLeftCell="A1">
      <selection activeCell="D28" sqref="D28"/>
    </sheetView>
  </sheetViews>
  <sheetFormatPr defaultColWidth="9.00390625" defaultRowHeight="12.75"/>
  <cols>
    <col min="1" max="1" width="6.25390625" style="61" customWidth="1"/>
    <col min="2" max="2" width="24.00390625" style="0" customWidth="1"/>
    <col min="3" max="3" width="21.625" style="0" customWidth="1"/>
    <col min="4" max="4" width="13.75390625" style="0" customWidth="1"/>
    <col min="5" max="5" width="12.125" style="0" customWidth="1"/>
    <col min="6" max="6" width="8.25390625" style="0" customWidth="1"/>
    <col min="9" max="9" width="10.625" style="0" customWidth="1"/>
  </cols>
  <sheetData>
    <row r="1" spans="1:8" ht="13.5" thickBot="1">
      <c r="A1" s="19"/>
      <c r="B1" s="20"/>
      <c r="C1" s="21"/>
      <c r="D1" s="22"/>
      <c r="E1" s="23"/>
      <c r="F1" s="1"/>
      <c r="G1" s="1"/>
      <c r="H1" s="2"/>
    </row>
    <row r="2" spans="1:6" ht="15" customHeight="1" thickBot="1">
      <c r="A2" s="59"/>
      <c r="B2" s="41" t="s">
        <v>28</v>
      </c>
      <c r="C2" s="42" t="s">
        <v>22</v>
      </c>
      <c r="D2" s="43" t="s">
        <v>23</v>
      </c>
      <c r="E2" s="58" t="s">
        <v>25</v>
      </c>
      <c r="F2" s="44" t="s">
        <v>29</v>
      </c>
    </row>
    <row r="3" spans="1:247" s="3" customFormat="1" ht="15" customHeight="1">
      <c r="A3" s="65">
        <v>1</v>
      </c>
      <c r="B3" s="73"/>
      <c r="C3" s="45"/>
      <c r="D3" s="74"/>
      <c r="E3" s="52"/>
      <c r="F3" s="55">
        <f>E3*D3</f>
        <v>0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</row>
    <row r="4" spans="1:247" s="3" customFormat="1" ht="15" customHeight="1">
      <c r="A4" s="66">
        <v>2</v>
      </c>
      <c r="B4" s="24"/>
      <c r="C4" s="46"/>
      <c r="D4" s="51"/>
      <c r="E4" s="53"/>
      <c r="F4" s="56">
        <f>E4*D4</f>
        <v>0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</row>
    <row r="5" spans="1:247" s="3" customFormat="1" ht="15" customHeight="1" thickBot="1">
      <c r="A5" s="75">
        <v>3</v>
      </c>
      <c r="B5" s="76"/>
      <c r="C5" s="49"/>
      <c r="D5" s="77"/>
      <c r="E5" s="54"/>
      <c r="F5" s="57">
        <f>E5*D5</f>
        <v>0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</row>
    <row r="6" spans="1:248" s="3" customFormat="1" ht="15" customHeight="1" thickBot="1">
      <c r="A6" s="69"/>
      <c r="B6" s="21"/>
      <c r="C6" s="70"/>
      <c r="D6" s="50"/>
      <c r="E6" s="71"/>
      <c r="F6" s="72"/>
      <c r="G6" s="27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</row>
    <row r="7" spans="1:250" s="3" customFormat="1" ht="15" customHeight="1" thickBot="1">
      <c r="A7" s="78"/>
      <c r="B7" s="79"/>
      <c r="C7" s="80"/>
      <c r="D7" s="81"/>
      <c r="E7" s="82"/>
      <c r="F7" s="83"/>
      <c r="G7"/>
      <c r="H7" s="1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</row>
    <row r="8" spans="1:250" s="3" customFormat="1" ht="15" customHeight="1">
      <c r="A8" s="86">
        <v>1</v>
      </c>
      <c r="B8" s="73"/>
      <c r="C8" s="45"/>
      <c r="D8" s="74"/>
      <c r="E8" s="52"/>
      <c r="F8" s="55">
        <f>E8*D8</f>
        <v>0</v>
      </c>
      <c r="G8"/>
      <c r="H8" s="1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</row>
    <row r="9" spans="1:250" s="3" customFormat="1" ht="15" customHeight="1">
      <c r="A9" s="67">
        <v>2</v>
      </c>
      <c r="B9" s="24"/>
      <c r="C9" s="46"/>
      <c r="D9" s="51"/>
      <c r="E9" s="53"/>
      <c r="F9" s="56">
        <f>E9*D9</f>
        <v>0</v>
      </c>
      <c r="G9"/>
      <c r="H9" s="1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</row>
    <row r="10" spans="1:6" ht="15" customHeight="1" thickBot="1">
      <c r="A10" s="87">
        <v>3</v>
      </c>
      <c r="B10" s="76"/>
      <c r="C10" s="49"/>
      <c r="D10" s="77"/>
      <c r="E10" s="54"/>
      <c r="F10" s="57">
        <f>E10*D10</f>
        <v>0</v>
      </c>
    </row>
    <row r="11" spans="1:6" ht="15" customHeight="1" thickBot="1">
      <c r="A11" s="84"/>
      <c r="B11" s="21"/>
      <c r="C11" s="70"/>
      <c r="D11" s="50"/>
      <c r="E11" s="85"/>
      <c r="F11" s="72"/>
    </row>
    <row r="12" spans="1:6" ht="15" customHeight="1" thickBot="1">
      <c r="A12" s="78"/>
      <c r="B12" s="79"/>
      <c r="C12" s="80"/>
      <c r="D12" s="81"/>
      <c r="E12" s="82"/>
      <c r="F12" s="83"/>
    </row>
    <row r="13" spans="1:7" ht="15" customHeight="1" thickBot="1">
      <c r="A13" s="91">
        <v>1</v>
      </c>
      <c r="B13" s="92"/>
      <c r="C13" s="93"/>
      <c r="D13" s="94"/>
      <c r="E13" s="95"/>
      <c r="F13" s="96">
        <f>E13*D13</f>
        <v>0</v>
      </c>
      <c r="G13" s="2"/>
    </row>
    <row r="14" spans="1:7" ht="15" customHeight="1" thickBot="1">
      <c r="A14" s="88"/>
      <c r="B14" s="89"/>
      <c r="C14" s="90"/>
      <c r="D14" s="50"/>
      <c r="E14" s="85"/>
      <c r="F14" s="72"/>
      <c r="G14" s="2"/>
    </row>
    <row r="15" spans="1:7" ht="15" customHeight="1" thickBot="1">
      <c r="A15" s="78"/>
      <c r="B15" s="79"/>
      <c r="C15" s="80"/>
      <c r="D15" s="81"/>
      <c r="E15" s="82"/>
      <c r="F15" s="83"/>
      <c r="G15" s="2"/>
    </row>
    <row r="16" spans="1:7" ht="15" customHeight="1">
      <c r="A16" s="98">
        <v>1</v>
      </c>
      <c r="B16" s="73"/>
      <c r="C16" s="45"/>
      <c r="D16" s="74"/>
      <c r="E16" s="99"/>
      <c r="F16" s="55">
        <f>E16*D16</f>
        <v>0</v>
      </c>
      <c r="G16" s="2"/>
    </row>
    <row r="17" spans="1:7" ht="15" customHeight="1">
      <c r="A17" s="48">
        <v>2</v>
      </c>
      <c r="B17" s="24"/>
      <c r="C17" s="46"/>
      <c r="D17" s="51"/>
      <c r="E17" s="47"/>
      <c r="F17" s="56">
        <f>E17*D17</f>
        <v>0</v>
      </c>
      <c r="G17" s="2"/>
    </row>
    <row r="18" spans="1:6" ht="15" customHeight="1" thickBot="1">
      <c r="A18" s="68">
        <v>3</v>
      </c>
      <c r="B18" s="76"/>
      <c r="C18" s="49"/>
      <c r="D18" s="77"/>
      <c r="E18" s="100"/>
      <c r="F18" s="57">
        <f>E18*D18</f>
        <v>0</v>
      </c>
    </row>
    <row r="19" spans="1:247" s="3" customFormat="1" ht="15" customHeight="1" thickBot="1">
      <c r="A19" s="84"/>
      <c r="B19" s="21"/>
      <c r="C19" s="71"/>
      <c r="D19" s="50"/>
      <c r="E19" s="97"/>
      <c r="F19" s="72"/>
      <c r="G19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</row>
    <row r="20" spans="1:247" s="3" customFormat="1" ht="15" customHeight="1" thickBot="1">
      <c r="A20" s="78"/>
      <c r="B20" s="79"/>
      <c r="C20" s="80"/>
      <c r="D20" s="81"/>
      <c r="E20" s="82"/>
      <c r="F20" s="83"/>
      <c r="G20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</row>
    <row r="21" spans="1:247" s="3" customFormat="1" ht="15" customHeight="1">
      <c r="A21" s="98">
        <v>1</v>
      </c>
      <c r="B21" s="73"/>
      <c r="C21" s="45"/>
      <c r="D21" s="74"/>
      <c r="E21" s="52"/>
      <c r="F21" s="55">
        <f>E21*D21</f>
        <v>0</v>
      </c>
      <c r="G21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</row>
    <row r="22" spans="1:239" s="3" customFormat="1" ht="15" customHeight="1">
      <c r="A22" s="48">
        <v>2</v>
      </c>
      <c r="B22" s="24"/>
      <c r="C22" s="48"/>
      <c r="D22" s="51"/>
      <c r="E22" s="53"/>
      <c r="F22" s="56">
        <f>E22*D22</f>
        <v>0</v>
      </c>
      <c r="G2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</row>
    <row r="23" spans="1:6" ht="15" customHeight="1" thickBot="1">
      <c r="A23" s="68">
        <v>3</v>
      </c>
      <c r="B23" s="76"/>
      <c r="C23" s="49"/>
      <c r="D23" s="77"/>
      <c r="E23" s="54"/>
      <c r="F23" s="57">
        <f>E23*D23</f>
        <v>0</v>
      </c>
    </row>
    <row r="24" spans="1:8" ht="13.5" thickBot="1">
      <c r="A24" s="60"/>
      <c r="B24" s="2"/>
      <c r="C24" s="2" t="s">
        <v>134</v>
      </c>
      <c r="D24" s="2"/>
      <c r="E24" s="2"/>
      <c r="F24" s="2"/>
      <c r="G24" s="7"/>
      <c r="H24" s="1"/>
    </row>
    <row r="25" spans="1:8" ht="12.75">
      <c r="A25" s="60"/>
      <c r="B25" s="103"/>
      <c r="C25" s="104" t="s">
        <v>132</v>
      </c>
      <c r="D25" s="105">
        <v>1</v>
      </c>
      <c r="E25" s="2"/>
      <c r="F25" s="2"/>
      <c r="G25" s="2"/>
      <c r="H25" s="1"/>
    </row>
    <row r="26" spans="1:8" ht="12.75">
      <c r="A26" s="60"/>
      <c r="B26" s="106"/>
      <c r="C26" s="102" t="s">
        <v>110</v>
      </c>
      <c r="D26" s="107">
        <v>2</v>
      </c>
      <c r="E26" s="2"/>
      <c r="F26" s="2"/>
      <c r="G26" s="2"/>
      <c r="H26" s="1"/>
    </row>
    <row r="27" spans="2:7" ht="13.5" thickBot="1">
      <c r="B27" s="108"/>
      <c r="C27" s="109" t="s">
        <v>133</v>
      </c>
      <c r="D27" s="110">
        <v>3</v>
      </c>
      <c r="G27" s="2"/>
    </row>
    <row r="29" spans="1:7" ht="12.75">
      <c r="A29" s="60"/>
      <c r="B29" s="2"/>
      <c r="C29" s="2"/>
      <c r="D29" s="2"/>
      <c r="E29" s="2"/>
      <c r="F29" s="2"/>
      <c r="G29" s="2"/>
    </row>
    <row r="30" spans="1:7" ht="12.75">
      <c r="A30" s="60"/>
      <c r="B30" s="2"/>
      <c r="C30" s="2"/>
      <c r="D30" s="2"/>
      <c r="E30" s="2"/>
      <c r="F30" s="2"/>
      <c r="G30" s="2"/>
    </row>
    <row r="31" spans="1:248" s="3" customFormat="1" ht="15" customHeight="1">
      <c r="A31" s="60"/>
      <c r="B31" s="2"/>
      <c r="C31" s="2"/>
      <c r="D31" s="2"/>
      <c r="E31" s="2"/>
      <c r="F31" s="2"/>
      <c r="G31" s="2"/>
      <c r="H31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</row>
    <row r="32" spans="1:242" s="3" customFormat="1" ht="15" customHeight="1">
      <c r="A32" s="60"/>
      <c r="B32" s="2"/>
      <c r="C32" s="2"/>
      <c r="D32" s="2"/>
      <c r="E32" s="2"/>
      <c r="F32" s="2"/>
      <c r="G32" s="2"/>
      <c r="H3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</row>
    <row r="33" spans="1:250" s="3" customFormat="1" ht="15" customHeight="1">
      <c r="A33" s="60"/>
      <c r="B33" s="2"/>
      <c r="C33" s="2"/>
      <c r="D33" s="2"/>
      <c r="E33" s="2"/>
      <c r="F33" s="2"/>
      <c r="G33" s="2"/>
      <c r="H33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</row>
    <row r="34" spans="1:249" s="3" customFormat="1" ht="15" customHeight="1">
      <c r="A34" s="60"/>
      <c r="B34" s="2"/>
      <c r="C34" s="2"/>
      <c r="D34" s="2"/>
      <c r="E34" s="2"/>
      <c r="F34" s="2"/>
      <c r="G34" s="2"/>
      <c r="H34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</row>
    <row r="35" spans="1:243" s="3" customFormat="1" ht="15" customHeight="1">
      <c r="A35" s="60"/>
      <c r="B35" s="2"/>
      <c r="C35" s="2"/>
      <c r="D35" s="2"/>
      <c r="E35" s="2"/>
      <c r="F35" s="2"/>
      <c r="G35" s="2"/>
      <c r="H35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</row>
    <row r="36" spans="1:243" s="3" customFormat="1" ht="15" customHeight="1">
      <c r="A36" s="60"/>
      <c r="B36" s="2"/>
      <c r="C36" s="2"/>
      <c r="D36" s="2"/>
      <c r="E36" s="2"/>
      <c r="F36" s="2"/>
      <c r="G36" s="2"/>
      <c r="H36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</row>
    <row r="37" spans="1:243" s="3" customFormat="1" ht="15" customHeight="1">
      <c r="A37" s="60"/>
      <c r="B37" s="2"/>
      <c r="C37" s="2"/>
      <c r="D37" s="2"/>
      <c r="E37" s="2"/>
      <c r="F37" s="2"/>
      <c r="G37" s="2"/>
      <c r="H37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</row>
    <row r="38" spans="1:248" s="3" customFormat="1" ht="15" customHeight="1">
      <c r="A38" s="60"/>
      <c r="B38" s="2"/>
      <c r="C38" s="2"/>
      <c r="D38" s="2"/>
      <c r="E38" s="2"/>
      <c r="F38" s="2"/>
      <c r="G38" s="2"/>
      <c r="H38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</row>
    <row r="39" spans="1:248" s="3" customFormat="1" ht="15" customHeight="1">
      <c r="A39" s="60"/>
      <c r="B39" s="2"/>
      <c r="C39" s="2"/>
      <c r="D39" s="2"/>
      <c r="E39" s="2"/>
      <c r="F39" s="2"/>
      <c r="G39" s="2"/>
      <c r="H39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</row>
    <row r="40" spans="1:8" s="2" customFormat="1" ht="15" customHeight="1">
      <c r="A40" s="60"/>
      <c r="H40"/>
    </row>
    <row r="41" spans="1:248" s="3" customFormat="1" ht="15" customHeight="1">
      <c r="A41" s="62"/>
      <c r="B41" s="16"/>
      <c r="C41" s="16"/>
      <c r="D41" s="4"/>
      <c r="E41" s="1"/>
      <c r="F41" s="26"/>
      <c r="G41" s="1"/>
      <c r="H41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</row>
    <row r="42" spans="1:248" s="3" customFormat="1" ht="15" customHeight="1">
      <c r="A42" s="61"/>
      <c r="B42"/>
      <c r="C42"/>
      <c r="D42"/>
      <c r="E42"/>
      <c r="F42"/>
      <c r="G42"/>
      <c r="H4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</row>
    <row r="43" spans="1:248" s="3" customFormat="1" ht="15" customHeight="1">
      <c r="A43" s="60"/>
      <c r="B43" s="2"/>
      <c r="C43" s="2"/>
      <c r="D43" s="2"/>
      <c r="E43" s="2"/>
      <c r="F43" s="2"/>
      <c r="G43" s="2"/>
      <c r="H43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</row>
    <row r="44" spans="1:248" s="3" customFormat="1" ht="15" customHeight="1">
      <c r="A44" s="60"/>
      <c r="B44" s="2"/>
      <c r="C44" s="2"/>
      <c r="D44" s="2"/>
      <c r="E44" s="2"/>
      <c r="F44" s="2"/>
      <c r="G44" s="2"/>
      <c r="H44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</row>
    <row r="45" spans="1:248" s="3" customFormat="1" ht="15" customHeight="1">
      <c r="A45" s="60"/>
      <c r="B45" s="2"/>
      <c r="C45" s="2"/>
      <c r="D45" s="2"/>
      <c r="E45" s="2"/>
      <c r="F45" s="2"/>
      <c r="G45" s="2"/>
      <c r="H45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</row>
    <row r="46" spans="1:248" s="3" customFormat="1" ht="15" customHeight="1">
      <c r="A46" s="60"/>
      <c r="B46" s="2"/>
      <c r="C46" s="2"/>
      <c r="D46" s="2"/>
      <c r="E46" s="2"/>
      <c r="F46" s="2"/>
      <c r="G46" s="2"/>
      <c r="H46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</row>
    <row r="47" spans="1:248" s="3" customFormat="1" ht="15" customHeight="1">
      <c r="A47" s="60"/>
      <c r="B47" s="2"/>
      <c r="C47" s="2"/>
      <c r="D47" s="2"/>
      <c r="E47" s="2"/>
      <c r="F47" s="2"/>
      <c r="G47" s="2"/>
      <c r="H47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</row>
    <row r="48" spans="1:8" ht="12.75">
      <c r="A48" s="60"/>
      <c r="B48" s="2"/>
      <c r="C48" s="2"/>
      <c r="D48" s="2"/>
      <c r="E48" s="2"/>
      <c r="F48" s="2"/>
      <c r="G48" s="2"/>
      <c r="H48" s="7"/>
    </row>
    <row r="49" spans="1:8" ht="12.75">
      <c r="A49" s="60"/>
      <c r="B49" s="2"/>
      <c r="C49" s="2"/>
      <c r="D49" s="2"/>
      <c r="E49" s="2"/>
      <c r="F49" s="2"/>
      <c r="G49" s="2"/>
      <c r="H49" s="7"/>
    </row>
    <row r="50" spans="1:250" s="3" customFormat="1" ht="15" customHeight="1">
      <c r="A50" s="60"/>
      <c r="B50" s="2"/>
      <c r="C50" s="2"/>
      <c r="D50" s="2"/>
      <c r="E50" s="2"/>
      <c r="F50" s="2"/>
      <c r="G50" s="2"/>
      <c r="H50" s="7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</row>
    <row r="51" spans="1:250" s="3" customFormat="1" ht="15" customHeight="1">
      <c r="A51" s="60"/>
      <c r="B51" s="2"/>
      <c r="C51" s="2"/>
      <c r="D51" s="2"/>
      <c r="E51" s="2"/>
      <c r="F51" s="2"/>
      <c r="G51" s="2"/>
      <c r="H51" s="7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</row>
    <row r="52" spans="1:250" s="3" customFormat="1" ht="15" customHeight="1">
      <c r="A52" s="60"/>
      <c r="B52" s="2"/>
      <c r="C52" s="2"/>
      <c r="D52" s="2"/>
      <c r="E52" s="2"/>
      <c r="F52" s="2"/>
      <c r="G52" s="2"/>
      <c r="H5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</row>
    <row r="53" spans="1:8" ht="12.75">
      <c r="A53" s="60"/>
      <c r="B53" s="2"/>
      <c r="C53" s="2"/>
      <c r="D53" s="2"/>
      <c r="E53" s="2"/>
      <c r="F53" s="2"/>
      <c r="G53" s="2"/>
      <c r="H53" s="7"/>
    </row>
    <row r="54" spans="1:8" ht="12.75">
      <c r="A54" s="60"/>
      <c r="B54" s="2"/>
      <c r="C54" s="2"/>
      <c r="D54" s="2"/>
      <c r="E54" s="2"/>
      <c r="F54" s="2"/>
      <c r="G54" s="2"/>
      <c r="H54" s="17"/>
    </row>
    <row r="55" spans="1:8" ht="12.75">
      <c r="A55" s="60"/>
      <c r="B55" s="2"/>
      <c r="C55" s="2"/>
      <c r="D55" s="2"/>
      <c r="E55" s="2"/>
      <c r="F55" s="2"/>
      <c r="G55" s="2"/>
      <c r="H55" s="7"/>
    </row>
    <row r="56" spans="1:8" ht="12.75">
      <c r="A56" s="60"/>
      <c r="B56" s="2"/>
      <c r="C56" s="2"/>
      <c r="D56" s="2"/>
      <c r="E56" s="2"/>
      <c r="F56" s="2"/>
      <c r="G56" s="2"/>
      <c r="H56" s="7"/>
    </row>
    <row r="57" spans="1:8" ht="12.75">
      <c r="A57" s="63"/>
      <c r="B57" s="20"/>
      <c r="C57" s="21"/>
      <c r="D57" s="22"/>
      <c r="E57" s="1"/>
      <c r="F57" s="2"/>
      <c r="G57" s="2"/>
      <c r="H57" s="7"/>
    </row>
    <row r="58" ht="12.75">
      <c r="H58" s="2"/>
    </row>
    <row r="59" spans="1:8" ht="12.75">
      <c r="A59" s="60"/>
      <c r="B59" s="2"/>
      <c r="C59" s="2"/>
      <c r="D59" s="2"/>
      <c r="E59" s="2"/>
      <c r="F59" s="2"/>
      <c r="G59" s="2"/>
      <c r="H59" s="2"/>
    </row>
    <row r="60" spans="1:8" ht="12.75">
      <c r="A60" s="64"/>
      <c r="B60" s="7"/>
      <c r="C60" s="7"/>
      <c r="D60" s="7"/>
      <c r="E60" s="7"/>
      <c r="F60" s="7"/>
      <c r="G60" s="7"/>
      <c r="H60" s="2"/>
    </row>
    <row r="61" spans="1:7" ht="12.75">
      <c r="A61" s="60"/>
      <c r="B61" s="2"/>
      <c r="C61" s="2"/>
      <c r="D61" s="2"/>
      <c r="E61" s="2"/>
      <c r="F61" s="2"/>
      <c r="G61" s="2"/>
    </row>
    <row r="62" ht="12.75">
      <c r="H62" s="2"/>
    </row>
    <row r="63" ht="12.75">
      <c r="H63" s="2"/>
    </row>
    <row r="64" ht="12.75">
      <c r="H64" s="2"/>
    </row>
    <row r="65" ht="12.75">
      <c r="H65" s="2"/>
    </row>
    <row r="66" ht="12.75">
      <c r="H66" s="2"/>
    </row>
    <row r="67" ht="12.75">
      <c r="H67" s="2"/>
    </row>
    <row r="68" ht="12.75">
      <c r="H68" s="2"/>
    </row>
    <row r="69" ht="12.75">
      <c r="H69" s="2"/>
    </row>
    <row r="70" ht="12.75">
      <c r="H70" s="2"/>
    </row>
    <row r="71" ht="12.75">
      <c r="H71" s="2"/>
    </row>
    <row r="72" spans="7:8" ht="12.75">
      <c r="G72" s="2"/>
      <c r="H72" s="2"/>
    </row>
    <row r="73" spans="1:9" s="2" customFormat="1" ht="15" customHeight="1">
      <c r="A73" s="61"/>
      <c r="B73"/>
      <c r="C73"/>
      <c r="D73"/>
      <c r="E73"/>
      <c r="F73"/>
      <c r="G73" s="7"/>
      <c r="I73"/>
    </row>
    <row r="74" spans="1:8" s="7" customFormat="1" ht="15" customHeight="1">
      <c r="A74" s="61"/>
      <c r="B74"/>
      <c r="C74"/>
      <c r="D74"/>
      <c r="E74"/>
      <c r="F74"/>
      <c r="G74" s="2"/>
      <c r="H74" s="27"/>
    </row>
    <row r="75" spans="1:8" s="7" customFormat="1" ht="15" customHeight="1">
      <c r="A75" s="61"/>
      <c r="B75"/>
      <c r="C75"/>
      <c r="D75"/>
      <c r="E75"/>
      <c r="F75"/>
      <c r="G75" s="2"/>
      <c r="H75"/>
    </row>
    <row r="76" spans="1:8" s="7" customFormat="1" ht="15" customHeight="1">
      <c r="A76" s="61"/>
      <c r="B76"/>
      <c r="C76"/>
      <c r="D76"/>
      <c r="E76"/>
      <c r="F76"/>
      <c r="G76" s="2"/>
      <c r="H76" s="2"/>
    </row>
    <row r="77" spans="1:8" s="7" customFormat="1" ht="15" customHeight="1">
      <c r="A77" s="61"/>
      <c r="B77"/>
      <c r="C77"/>
      <c r="D77"/>
      <c r="E77"/>
      <c r="F77"/>
      <c r="G77" s="2"/>
      <c r="H77" s="2"/>
    </row>
    <row r="78" spans="1:9" s="7" customFormat="1" ht="15" customHeight="1">
      <c r="A78" s="61"/>
      <c r="B78"/>
      <c r="C78"/>
      <c r="D78"/>
      <c r="E78"/>
      <c r="F78"/>
      <c r="G78" s="2"/>
      <c r="H78" s="2"/>
      <c r="I78"/>
    </row>
    <row r="79" spans="7:9" ht="12.75">
      <c r="G79" s="7"/>
      <c r="H79" s="2"/>
      <c r="I79" s="7"/>
    </row>
    <row r="80" spans="7:9" ht="12.75">
      <c r="G80" s="7"/>
      <c r="H80" s="2"/>
      <c r="I80" s="7"/>
    </row>
    <row r="81" spans="7:9" ht="12.75">
      <c r="G81" s="2"/>
      <c r="H81" s="2"/>
      <c r="I81" s="7"/>
    </row>
    <row r="82" spans="7:9" ht="12.75">
      <c r="G82" s="2"/>
      <c r="H82" s="2"/>
      <c r="I82" s="7"/>
    </row>
    <row r="83" spans="7:9" ht="12.75">
      <c r="G83" s="9"/>
      <c r="H83" s="2"/>
      <c r="I83" s="7"/>
    </row>
    <row r="84" spans="7:9" ht="12.75">
      <c r="G84" s="2"/>
      <c r="H84" s="2"/>
      <c r="I84" s="2"/>
    </row>
    <row r="85" spans="7:9" ht="12.75">
      <c r="G85" s="2"/>
      <c r="H85" s="2"/>
      <c r="I85" s="2"/>
    </row>
    <row r="86" spans="7:9" ht="12.75">
      <c r="G86" s="2"/>
      <c r="H86" s="2"/>
      <c r="I86" s="2"/>
    </row>
    <row r="87" spans="7:8" ht="12.75">
      <c r="G87" s="2"/>
      <c r="H87" s="2"/>
    </row>
    <row r="88" spans="7:9" ht="12.75">
      <c r="G88" s="2"/>
      <c r="H88" s="2"/>
      <c r="I88" s="2"/>
    </row>
    <row r="89" spans="7:9" ht="12.75">
      <c r="G89" s="2"/>
      <c r="H89" s="2"/>
      <c r="I89" s="2"/>
    </row>
    <row r="90" spans="7:9" ht="12.75">
      <c r="G90" s="7"/>
      <c r="H90" s="2"/>
      <c r="I90" s="2"/>
    </row>
    <row r="91" spans="7:9" ht="12.75">
      <c r="G91" s="7"/>
      <c r="I91" s="2"/>
    </row>
    <row r="92" spans="7:9" ht="20.25" customHeight="1">
      <c r="G92" s="2"/>
      <c r="H92" s="2"/>
      <c r="I92" s="2"/>
    </row>
    <row r="93" spans="7:9" ht="12.75">
      <c r="G93" s="2"/>
      <c r="H93" s="7"/>
      <c r="I93" s="2"/>
    </row>
    <row r="94" spans="7:9" ht="12.75">
      <c r="G94" s="9"/>
      <c r="H94" s="2"/>
      <c r="I94" s="2"/>
    </row>
    <row r="95" spans="7:9" ht="12.75">
      <c r="G95" s="7"/>
      <c r="I95" s="2"/>
    </row>
    <row r="96" spans="7:9" ht="12.75">
      <c r="G96" s="7"/>
      <c r="I96" s="2"/>
    </row>
    <row r="97" spans="7:9" ht="12.75">
      <c r="G97" s="2"/>
      <c r="I97" s="2"/>
    </row>
    <row r="98" spans="7:9" ht="12.75">
      <c r="G98" s="2"/>
      <c r="I98" s="2"/>
    </row>
    <row r="99" spans="7:9" ht="12.75">
      <c r="G99" s="2"/>
      <c r="I99" s="2"/>
    </row>
    <row r="100" spans="7:9" ht="12.75">
      <c r="G100" s="2"/>
      <c r="I100" s="2"/>
    </row>
    <row r="101" ht="12.75">
      <c r="G101" s="2"/>
    </row>
    <row r="102" spans="7:9" ht="12.75">
      <c r="G102" s="2"/>
      <c r="I102" s="2"/>
    </row>
    <row r="103" spans="1:249" s="8" customFormat="1" ht="15" customHeight="1">
      <c r="A103" s="61"/>
      <c r="B103"/>
      <c r="C103"/>
      <c r="D103"/>
      <c r="E103"/>
      <c r="F103"/>
      <c r="G103" s="2"/>
      <c r="H103"/>
      <c r="I103" s="2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7"/>
      <c r="FM103" s="7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7"/>
      <c r="GA103" s="7"/>
      <c r="GB103" s="7"/>
      <c r="GC103" s="7"/>
      <c r="GD103" s="7"/>
      <c r="GE103" s="7"/>
      <c r="GF103" s="7"/>
      <c r="GG103" s="7"/>
      <c r="GH103" s="7"/>
      <c r="GI103" s="7"/>
      <c r="GJ103" s="7"/>
      <c r="GK103" s="7"/>
      <c r="GL103" s="7"/>
      <c r="GM103" s="7"/>
      <c r="GN103" s="7"/>
      <c r="GO103" s="7"/>
      <c r="GP103" s="7"/>
      <c r="GQ103" s="7"/>
      <c r="GR103" s="7"/>
      <c r="GS103" s="7"/>
      <c r="GT103" s="7"/>
      <c r="GU103" s="7"/>
      <c r="GV103" s="7"/>
      <c r="GW103" s="7"/>
      <c r="GX103" s="7"/>
      <c r="GY103" s="7"/>
      <c r="GZ103" s="7"/>
      <c r="HA103" s="7"/>
      <c r="HB103" s="7"/>
      <c r="HC103" s="7"/>
      <c r="HD103" s="7"/>
      <c r="HE103" s="7"/>
      <c r="HF103" s="7"/>
      <c r="HG103" s="7"/>
      <c r="HH103" s="7"/>
      <c r="HI103" s="7"/>
      <c r="HJ103" s="7"/>
      <c r="HK103" s="7"/>
      <c r="HL103" s="7"/>
      <c r="HM103" s="7"/>
      <c r="HN103" s="7"/>
      <c r="HO103" s="7"/>
      <c r="HP103" s="7"/>
      <c r="HQ103" s="7"/>
      <c r="HR103" s="7"/>
      <c r="HS103" s="7"/>
      <c r="HT103" s="7"/>
      <c r="HU103" s="7"/>
      <c r="HV103" s="7"/>
      <c r="HW103" s="7"/>
      <c r="HX103" s="7"/>
      <c r="HY103" s="7"/>
      <c r="HZ103" s="7"/>
      <c r="IA103" s="7"/>
      <c r="IB103" s="7"/>
      <c r="IC103" s="7"/>
      <c r="ID103" s="7"/>
      <c r="IE103" s="7"/>
      <c r="IF103" s="7"/>
      <c r="IG103" s="7"/>
      <c r="IH103" s="7"/>
      <c r="II103" s="7"/>
      <c r="IJ103" s="7"/>
      <c r="IK103" s="7"/>
      <c r="IL103" s="7"/>
      <c r="IM103" s="7"/>
      <c r="IN103" s="7"/>
      <c r="IO103" s="7"/>
    </row>
    <row r="104" spans="1:249" s="8" customFormat="1" ht="15" customHeight="1">
      <c r="A104" s="61"/>
      <c r="B104"/>
      <c r="C104"/>
      <c r="D104"/>
      <c r="E104"/>
      <c r="F104"/>
      <c r="G104" s="2"/>
      <c r="H104"/>
      <c r="I104" s="2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7"/>
      <c r="FM104" s="7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7"/>
      <c r="GA104" s="7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7"/>
      <c r="GO104" s="7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7"/>
      <c r="HC104" s="7"/>
      <c r="HD104" s="7"/>
      <c r="HE104" s="7"/>
      <c r="HF104" s="7"/>
      <c r="HG104" s="7"/>
      <c r="HH104" s="7"/>
      <c r="HI104" s="7"/>
      <c r="HJ104" s="7"/>
      <c r="HK104" s="7"/>
      <c r="HL104" s="7"/>
      <c r="HM104" s="7"/>
      <c r="HN104" s="7"/>
      <c r="HO104" s="7"/>
      <c r="HP104" s="7"/>
      <c r="HQ104" s="7"/>
      <c r="HR104" s="7"/>
      <c r="HS104" s="7"/>
      <c r="HT104" s="7"/>
      <c r="HU104" s="7"/>
      <c r="HV104" s="7"/>
      <c r="HW104" s="7"/>
      <c r="HX104" s="7"/>
      <c r="HY104" s="7"/>
      <c r="HZ104" s="7"/>
      <c r="IA104" s="7"/>
      <c r="IB104" s="7"/>
      <c r="IC104" s="7"/>
      <c r="ID104" s="7"/>
      <c r="IE104" s="7"/>
      <c r="IF104" s="7"/>
      <c r="IG104" s="7"/>
      <c r="IH104" s="7"/>
      <c r="II104" s="7"/>
      <c r="IJ104" s="7"/>
      <c r="IK104" s="7"/>
      <c r="IL104" s="7"/>
      <c r="IM104" s="7"/>
      <c r="IN104" s="7"/>
      <c r="IO104" s="7"/>
    </row>
    <row r="105" spans="1:249" s="8" customFormat="1" ht="15" customHeight="1">
      <c r="A105" s="61"/>
      <c r="B105"/>
      <c r="C105"/>
      <c r="D105"/>
      <c r="E105"/>
      <c r="F105"/>
      <c r="G105" s="2"/>
      <c r="H105" s="2"/>
      <c r="I105" s="2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7"/>
      <c r="GA105" s="7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7"/>
      <c r="GO105" s="7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7"/>
      <c r="HC105" s="7"/>
      <c r="HD105" s="7"/>
      <c r="HE105" s="7"/>
      <c r="HF105" s="7"/>
      <c r="HG105" s="7"/>
      <c r="HH105" s="7"/>
      <c r="HI105" s="7"/>
      <c r="HJ105" s="7"/>
      <c r="HK105" s="7"/>
      <c r="HL105" s="7"/>
      <c r="HM105" s="7"/>
      <c r="HN105" s="7"/>
      <c r="HO105" s="7"/>
      <c r="HP105" s="7"/>
      <c r="HQ105" s="7"/>
      <c r="HR105" s="7"/>
      <c r="HS105" s="7"/>
      <c r="HT105" s="7"/>
      <c r="HU105" s="7"/>
      <c r="HV105" s="7"/>
      <c r="HW105" s="7"/>
      <c r="HX105" s="7"/>
      <c r="HY105" s="7"/>
      <c r="HZ105" s="7"/>
      <c r="IA105" s="7"/>
      <c r="IB105" s="7"/>
      <c r="IC105" s="7"/>
      <c r="ID105" s="7"/>
      <c r="IE105" s="7"/>
      <c r="IF105" s="7"/>
      <c r="IG105" s="7"/>
      <c r="IH105" s="7"/>
      <c r="II105" s="7"/>
      <c r="IJ105" s="7"/>
      <c r="IK105" s="7"/>
      <c r="IL105" s="7"/>
      <c r="IM105" s="7"/>
      <c r="IN105" s="7"/>
      <c r="IO105" s="7"/>
    </row>
    <row r="106" spans="1:249" s="8" customFormat="1" ht="15" customHeight="1">
      <c r="A106" s="61"/>
      <c r="B106"/>
      <c r="C106"/>
      <c r="D106"/>
      <c r="E106"/>
      <c r="F106"/>
      <c r="G106" s="2"/>
      <c r="H106" s="7"/>
      <c r="I106" s="2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7"/>
      <c r="GA106" s="7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7"/>
      <c r="GO106" s="7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7"/>
      <c r="HC106" s="7"/>
      <c r="HD106" s="7"/>
      <c r="HE106" s="7"/>
      <c r="HF106" s="7"/>
      <c r="HG106" s="7"/>
      <c r="HH106" s="7"/>
      <c r="HI106" s="7"/>
      <c r="HJ106" s="7"/>
      <c r="HK106" s="7"/>
      <c r="HL106" s="7"/>
      <c r="HM106" s="7"/>
      <c r="HN106" s="7"/>
      <c r="HO106" s="7"/>
      <c r="HP106" s="7"/>
      <c r="HQ106" s="7"/>
      <c r="HR106" s="7"/>
      <c r="HS106" s="7"/>
      <c r="HT106" s="7"/>
      <c r="HU106" s="7"/>
      <c r="HV106" s="7"/>
      <c r="HW106" s="7"/>
      <c r="HX106" s="7"/>
      <c r="HY106" s="7"/>
      <c r="HZ106" s="7"/>
      <c r="IA106" s="7"/>
      <c r="IB106" s="7"/>
      <c r="IC106" s="7"/>
      <c r="ID106" s="7"/>
      <c r="IE106" s="7"/>
      <c r="IF106" s="7"/>
      <c r="IG106" s="7"/>
      <c r="IH106" s="7"/>
      <c r="II106" s="7"/>
      <c r="IJ106" s="7"/>
      <c r="IK106" s="7"/>
      <c r="IL106" s="7"/>
      <c r="IM106" s="7"/>
      <c r="IN106" s="7"/>
      <c r="IO106" s="7"/>
    </row>
    <row r="107" spans="7:9" ht="12.75">
      <c r="G107" s="2"/>
      <c r="H107" s="2"/>
      <c r="I107" s="2"/>
    </row>
    <row r="108" spans="1:9" s="7" customFormat="1" ht="15" customHeight="1">
      <c r="A108" s="61"/>
      <c r="B108"/>
      <c r="C108"/>
      <c r="D108"/>
      <c r="E108"/>
      <c r="F108"/>
      <c r="H108" s="2"/>
      <c r="I108" s="2"/>
    </row>
    <row r="109" spans="1:9" s="7" customFormat="1" ht="15" customHeight="1">
      <c r="A109" s="61"/>
      <c r="B109"/>
      <c r="C109"/>
      <c r="D109"/>
      <c r="E109"/>
      <c r="F109"/>
      <c r="H109" s="2"/>
      <c r="I109" s="2"/>
    </row>
    <row r="110" spans="1:9" s="7" customFormat="1" ht="15" customHeight="1">
      <c r="A110" s="61"/>
      <c r="B110"/>
      <c r="C110"/>
      <c r="D110"/>
      <c r="E110"/>
      <c r="F110"/>
      <c r="G110" s="2"/>
      <c r="H110" s="2"/>
      <c r="I110" s="2"/>
    </row>
    <row r="111" spans="1:9" s="7" customFormat="1" ht="15" customHeight="1">
      <c r="A111" s="61"/>
      <c r="B111"/>
      <c r="C111"/>
      <c r="D111"/>
      <c r="E111"/>
      <c r="F111"/>
      <c r="G111" s="2"/>
      <c r="H111" s="2"/>
      <c r="I111" s="2"/>
    </row>
    <row r="112" spans="1:9" s="7" customFormat="1" ht="15" customHeight="1">
      <c r="A112" s="61"/>
      <c r="B112"/>
      <c r="C112"/>
      <c r="D112"/>
      <c r="E112"/>
      <c r="F112"/>
      <c r="G112" s="2"/>
      <c r="I112" s="2"/>
    </row>
    <row r="113" spans="1:8" s="2" customFormat="1" ht="15" customHeight="1">
      <c r="A113" s="61"/>
      <c r="B113"/>
      <c r="C113"/>
      <c r="D113"/>
      <c r="E113"/>
      <c r="F113"/>
      <c r="G113" s="7"/>
      <c r="H113" s="7"/>
    </row>
    <row r="114" spans="1:6" s="2" customFormat="1" ht="15" customHeight="1">
      <c r="A114" s="61"/>
      <c r="B114"/>
      <c r="C114"/>
      <c r="D114"/>
      <c r="E114"/>
      <c r="F114"/>
    </row>
    <row r="115" spans="1:6" s="2" customFormat="1" ht="15" customHeight="1">
      <c r="A115" s="61"/>
      <c r="B115"/>
      <c r="C115"/>
      <c r="D115"/>
      <c r="E115"/>
      <c r="F115"/>
    </row>
    <row r="116" spans="7:9" ht="12.75">
      <c r="G116" s="2"/>
      <c r="H116" s="9"/>
      <c r="I116" s="2"/>
    </row>
    <row r="117" spans="1:9" s="2" customFormat="1" ht="15" customHeight="1">
      <c r="A117" s="61"/>
      <c r="B117"/>
      <c r="C117"/>
      <c r="D117"/>
      <c r="E117"/>
      <c r="F117"/>
      <c r="I117"/>
    </row>
    <row r="118" spans="1:6" s="2" customFormat="1" ht="15" customHeight="1">
      <c r="A118" s="61"/>
      <c r="B118"/>
      <c r="C118"/>
      <c r="D118"/>
      <c r="E118"/>
      <c r="F118"/>
    </row>
    <row r="119" spans="1:9" s="2" customFormat="1" ht="15" customHeight="1">
      <c r="A119" s="61"/>
      <c r="B119"/>
      <c r="C119"/>
      <c r="D119"/>
      <c r="E119"/>
      <c r="F119"/>
      <c r="I119" s="7"/>
    </row>
    <row r="120" spans="1:6" s="2" customFormat="1" ht="15" customHeight="1">
      <c r="A120" s="61"/>
      <c r="B120"/>
      <c r="C120"/>
      <c r="D120"/>
      <c r="E120"/>
      <c r="F120"/>
    </row>
    <row r="121" spans="1:9" s="2" customFormat="1" ht="15" customHeight="1">
      <c r="A121" s="61"/>
      <c r="B121"/>
      <c r="C121"/>
      <c r="D121"/>
      <c r="E121"/>
      <c r="F121"/>
      <c r="I121"/>
    </row>
    <row r="122" spans="1:9" s="2" customFormat="1" ht="15" customHeight="1">
      <c r="A122" s="61"/>
      <c r="B122"/>
      <c r="C122"/>
      <c r="D122"/>
      <c r="E122"/>
      <c r="F122"/>
      <c r="I122"/>
    </row>
    <row r="123" spans="1:9" s="2" customFormat="1" ht="15" customHeight="1">
      <c r="A123" s="61"/>
      <c r="B123"/>
      <c r="C123"/>
      <c r="D123"/>
      <c r="E123"/>
      <c r="F123"/>
      <c r="G123" s="7"/>
      <c r="H123" s="7"/>
      <c r="I123"/>
    </row>
    <row r="124" spans="1:9" s="2" customFormat="1" ht="15" customHeight="1">
      <c r="A124" s="61"/>
      <c r="B124"/>
      <c r="C124"/>
      <c r="D124"/>
      <c r="E124"/>
      <c r="F124"/>
      <c r="G124" s="7"/>
      <c r="H124" s="7"/>
      <c r="I124"/>
    </row>
    <row r="125" spans="1:9" s="2" customFormat="1" ht="15" customHeight="1">
      <c r="A125" s="61"/>
      <c r="B125"/>
      <c r="C125"/>
      <c r="D125"/>
      <c r="E125"/>
      <c r="F125"/>
      <c r="I125"/>
    </row>
    <row r="126" spans="1:9" s="2" customFormat="1" ht="15" customHeight="1">
      <c r="A126" s="61"/>
      <c r="B126"/>
      <c r="C126"/>
      <c r="D126"/>
      <c r="E126"/>
      <c r="F126"/>
      <c r="I126"/>
    </row>
    <row r="127" spans="1:9" s="2" customFormat="1" ht="15" customHeight="1">
      <c r="A127" s="61"/>
      <c r="B127"/>
      <c r="C127"/>
      <c r="D127"/>
      <c r="E127"/>
      <c r="F127"/>
      <c r="H127" s="9"/>
      <c r="I127"/>
    </row>
    <row r="128" spans="1:9" s="2" customFormat="1" ht="15" customHeight="1">
      <c r="A128" s="61"/>
      <c r="B128"/>
      <c r="C128"/>
      <c r="D128"/>
      <c r="E128"/>
      <c r="F128"/>
      <c r="H128" s="7"/>
      <c r="I128"/>
    </row>
    <row r="129" spans="1:9" s="2" customFormat="1" ht="15" customHeight="1">
      <c r="A129" s="61"/>
      <c r="B129"/>
      <c r="C129"/>
      <c r="D129"/>
      <c r="E129"/>
      <c r="F129"/>
      <c r="G129" s="7"/>
      <c r="H129" s="7"/>
      <c r="I129"/>
    </row>
    <row r="130" spans="7:8" ht="12.75">
      <c r="G130" s="2"/>
      <c r="H130" s="2"/>
    </row>
    <row r="131" spans="1:7" s="2" customFormat="1" ht="15" customHeight="1">
      <c r="A131" s="61"/>
      <c r="B131"/>
      <c r="C131"/>
      <c r="D131"/>
      <c r="E131"/>
      <c r="F131"/>
      <c r="G131" s="7"/>
    </row>
    <row r="132" spans="1:9" s="2" customFormat="1" ht="15" customHeight="1">
      <c r="A132" s="61"/>
      <c r="B132"/>
      <c r="C132"/>
      <c r="D132"/>
      <c r="E132"/>
      <c r="F132"/>
      <c r="G132" s="7"/>
      <c r="I132" s="7"/>
    </row>
    <row r="133" spans="1:6" s="2" customFormat="1" ht="15" customHeight="1">
      <c r="A133" s="61"/>
      <c r="B133"/>
      <c r="C133"/>
      <c r="D133"/>
      <c r="E133"/>
      <c r="F133"/>
    </row>
    <row r="134" spans="1:6" s="2" customFormat="1" ht="15" customHeight="1">
      <c r="A134" s="61"/>
      <c r="B134"/>
      <c r="C134"/>
      <c r="D134"/>
      <c r="E134"/>
      <c r="F134"/>
    </row>
    <row r="135" spans="1:6" s="2" customFormat="1" ht="15" customHeight="1">
      <c r="A135" s="61"/>
      <c r="B135"/>
      <c r="C135"/>
      <c r="D135"/>
      <c r="E135"/>
      <c r="F135"/>
    </row>
    <row r="136" spans="1:6" s="2" customFormat="1" ht="15" customHeight="1">
      <c r="A136" s="61"/>
      <c r="B136"/>
      <c r="C136"/>
      <c r="D136"/>
      <c r="E136"/>
      <c r="F136"/>
    </row>
    <row r="137" spans="1:6" s="2" customFormat="1" ht="15" customHeight="1">
      <c r="A137" s="61"/>
      <c r="B137"/>
      <c r="C137"/>
      <c r="D137"/>
      <c r="E137"/>
      <c r="F137"/>
    </row>
    <row r="138" spans="1:9" s="2" customFormat="1" ht="15" customHeight="1">
      <c r="A138" s="61"/>
      <c r="B138"/>
      <c r="C138"/>
      <c r="D138"/>
      <c r="E138"/>
      <c r="F138"/>
      <c r="I138" s="7"/>
    </row>
    <row r="139" spans="1:9" s="2" customFormat="1" ht="15" customHeight="1">
      <c r="A139" s="61"/>
      <c r="B139"/>
      <c r="C139"/>
      <c r="D139"/>
      <c r="E139"/>
      <c r="F139"/>
      <c r="I139" s="7"/>
    </row>
    <row r="140" spans="1:6" s="2" customFormat="1" ht="15" customHeight="1">
      <c r="A140" s="61"/>
      <c r="B140"/>
      <c r="C140"/>
      <c r="D140"/>
      <c r="E140"/>
      <c r="F140"/>
    </row>
    <row r="141" spans="1:8" s="2" customFormat="1" ht="15" customHeight="1">
      <c r="A141" s="61"/>
      <c r="B141"/>
      <c r="C141"/>
      <c r="D141"/>
      <c r="E141"/>
      <c r="F141"/>
      <c r="H141" s="7"/>
    </row>
    <row r="142" spans="1:9" s="2" customFormat="1" ht="15" customHeight="1">
      <c r="A142" s="61"/>
      <c r="B142"/>
      <c r="C142"/>
      <c r="D142"/>
      <c r="E142"/>
      <c r="F142"/>
      <c r="H142" s="7"/>
      <c r="I142" s="9"/>
    </row>
    <row r="143" spans="1:6" s="2" customFormat="1" ht="15" customHeight="1">
      <c r="A143" s="61"/>
      <c r="B143"/>
      <c r="C143"/>
      <c r="D143"/>
      <c r="E143"/>
      <c r="F143"/>
    </row>
    <row r="144" spans="1:6" s="2" customFormat="1" ht="15" customHeight="1">
      <c r="A144" s="61"/>
      <c r="B144"/>
      <c r="C144"/>
      <c r="D144"/>
      <c r="E144"/>
      <c r="F144"/>
    </row>
    <row r="145" spans="1:6" s="2" customFormat="1" ht="15" customHeight="1">
      <c r="A145" s="61"/>
      <c r="B145"/>
      <c r="C145"/>
      <c r="D145"/>
      <c r="E145"/>
      <c r="F145"/>
    </row>
    <row r="146" spans="7:9" ht="12.75">
      <c r="G146" s="2"/>
      <c r="H146" s="7"/>
      <c r="I146" s="2"/>
    </row>
    <row r="147" spans="1:6" s="2" customFormat="1" ht="15" customHeight="1">
      <c r="A147" s="61"/>
      <c r="B147"/>
      <c r="C147"/>
      <c r="D147"/>
      <c r="E147"/>
      <c r="F147"/>
    </row>
    <row r="148" spans="1:9" s="7" customFormat="1" ht="15" customHeight="1">
      <c r="A148" s="61"/>
      <c r="B148"/>
      <c r="C148"/>
      <c r="D148"/>
      <c r="E148"/>
      <c r="F148"/>
      <c r="G148" s="2"/>
      <c r="H148" s="2"/>
      <c r="I148" s="2"/>
    </row>
    <row r="149" spans="1:9" s="2" customFormat="1" ht="15" customHeight="1">
      <c r="A149" s="61"/>
      <c r="B149"/>
      <c r="C149"/>
      <c r="D149"/>
      <c r="E149"/>
      <c r="F149"/>
      <c r="I149" s="7"/>
    </row>
    <row r="150" spans="7:9" ht="12.75">
      <c r="G150" s="7"/>
      <c r="H150" s="2"/>
      <c r="I150" s="7"/>
    </row>
    <row r="151" spans="7:9" ht="12.75">
      <c r="G151" s="2"/>
      <c r="H151" s="2"/>
      <c r="I151" s="2"/>
    </row>
    <row r="152" spans="8:9" ht="12.75">
      <c r="H152" s="2"/>
      <c r="I152" s="2"/>
    </row>
    <row r="153" spans="8:9" ht="12.75">
      <c r="H153" s="2"/>
      <c r="I153" s="9"/>
    </row>
    <row r="154" spans="8:9" ht="12.75">
      <c r="H154" s="2"/>
      <c r="I154" s="7"/>
    </row>
    <row r="155" spans="8:9" ht="12.75">
      <c r="H155" s="2"/>
      <c r="I155" s="7"/>
    </row>
    <row r="156" spans="8:9" ht="12.75">
      <c r="H156" s="7"/>
      <c r="I156" s="2"/>
    </row>
    <row r="157" spans="8:9" ht="12.75">
      <c r="H157" s="7"/>
      <c r="I157" s="2"/>
    </row>
    <row r="158" spans="8:9" ht="12.75">
      <c r="H158" s="2"/>
      <c r="I158" s="2"/>
    </row>
    <row r="159" spans="8:9" ht="12.75">
      <c r="H159" s="2"/>
      <c r="I159" s="2"/>
    </row>
    <row r="160" spans="1:247" s="3" customFormat="1" ht="15" customHeight="1">
      <c r="A160" s="61"/>
      <c r="B160"/>
      <c r="C160"/>
      <c r="D160"/>
      <c r="E160"/>
      <c r="F160"/>
      <c r="G160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/>
      <c r="IL160" s="2"/>
      <c r="IM160" s="2"/>
    </row>
    <row r="161" spans="1:247" s="8" customFormat="1" ht="15" customHeight="1">
      <c r="A161" s="61"/>
      <c r="B161"/>
      <c r="C161"/>
      <c r="D161"/>
      <c r="E161"/>
      <c r="F161"/>
      <c r="G161"/>
      <c r="H161" s="2"/>
      <c r="I161" s="2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  <c r="EI161" s="7"/>
      <c r="EJ161" s="7"/>
      <c r="EK161" s="7"/>
      <c r="EL161" s="7"/>
      <c r="EM161" s="7"/>
      <c r="EN161" s="7"/>
      <c r="EO161" s="7"/>
      <c r="EP161" s="7"/>
      <c r="EQ161" s="7"/>
      <c r="ER161" s="7"/>
      <c r="ES161" s="7"/>
      <c r="ET161" s="7"/>
      <c r="EU161" s="7"/>
      <c r="EV161" s="7"/>
      <c r="EW161" s="7"/>
      <c r="EX161" s="7"/>
      <c r="EY161" s="7"/>
      <c r="EZ161" s="7"/>
      <c r="FA161" s="7"/>
      <c r="FB161" s="7"/>
      <c r="FC161" s="7"/>
      <c r="FD161" s="7"/>
      <c r="FE161" s="7"/>
      <c r="FF161" s="7"/>
      <c r="FG161" s="7"/>
      <c r="FH161" s="7"/>
      <c r="FI161" s="7"/>
      <c r="FJ161" s="7"/>
      <c r="FK161" s="7"/>
      <c r="FL161" s="7"/>
      <c r="FM161" s="7"/>
      <c r="FN161" s="7"/>
      <c r="FO161" s="7"/>
      <c r="FP161" s="7"/>
      <c r="FQ161" s="7"/>
      <c r="FR161" s="7"/>
      <c r="FS161" s="7"/>
      <c r="FT161" s="7"/>
      <c r="FU161" s="7"/>
      <c r="FV161" s="7"/>
      <c r="FW161" s="7"/>
      <c r="FX161" s="7"/>
      <c r="FY161" s="7"/>
      <c r="FZ161" s="7"/>
      <c r="GA161" s="7"/>
      <c r="GB161" s="7"/>
      <c r="GC161" s="7"/>
      <c r="GD161" s="7"/>
      <c r="GE161" s="7"/>
      <c r="GF161" s="7"/>
      <c r="GG161" s="7"/>
      <c r="GH161" s="7"/>
      <c r="GI161" s="7"/>
      <c r="GJ161" s="7"/>
      <c r="GK161" s="7"/>
      <c r="GL161" s="7"/>
      <c r="GM161" s="7"/>
      <c r="GN161" s="7"/>
      <c r="GO161" s="7"/>
      <c r="GP161" s="7"/>
      <c r="GQ161" s="7"/>
      <c r="GR161" s="7"/>
      <c r="GS161" s="7"/>
      <c r="GT161" s="7"/>
      <c r="GU161" s="7"/>
      <c r="GV161" s="7"/>
      <c r="GW161" s="7"/>
      <c r="GX161" s="7"/>
      <c r="GY161" s="7"/>
      <c r="GZ161" s="7"/>
      <c r="HA161" s="7"/>
      <c r="HB161" s="7"/>
      <c r="HC161" s="7"/>
      <c r="HD161" s="7"/>
      <c r="HE161" s="7"/>
      <c r="HF161" s="7"/>
      <c r="HG161" s="7"/>
      <c r="HH161" s="7"/>
      <c r="HI161" s="7"/>
      <c r="HJ161" s="7"/>
      <c r="HK161" s="7"/>
      <c r="HL161" s="7"/>
      <c r="HM161" s="7"/>
      <c r="HN161" s="7"/>
      <c r="HO161" s="7"/>
      <c r="HP161" s="7"/>
      <c r="HQ161" s="7"/>
      <c r="HR161" s="7"/>
      <c r="HS161" s="7"/>
      <c r="HT161" s="7"/>
      <c r="HU161" s="7"/>
      <c r="HV161" s="7"/>
      <c r="HW161" s="7"/>
      <c r="HX161" s="7"/>
      <c r="HY161" s="7"/>
      <c r="HZ161" s="7"/>
      <c r="IA161" s="7"/>
      <c r="IB161" s="7"/>
      <c r="IC161" s="7"/>
      <c r="ID161" s="7"/>
      <c r="IE161" s="7"/>
      <c r="IF161" s="7"/>
      <c r="IG161" s="7"/>
      <c r="IH161" s="7"/>
      <c r="II161" s="7"/>
      <c r="IJ161" s="7"/>
      <c r="IK161" s="7"/>
      <c r="IL161" s="7"/>
      <c r="IM161" s="7"/>
    </row>
    <row r="162" spans="1:247" s="3" customFormat="1" ht="15" customHeight="1">
      <c r="A162" s="61"/>
      <c r="B162"/>
      <c r="C162"/>
      <c r="D162"/>
      <c r="E162"/>
      <c r="F162"/>
      <c r="G162"/>
      <c r="H162" s="7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/>
      <c r="IL162" s="2"/>
      <c r="IM162" s="2"/>
    </row>
    <row r="163" spans="1:247" s="3" customFormat="1" ht="15" customHeight="1">
      <c r="A163" s="61"/>
      <c r="B163"/>
      <c r="C163"/>
      <c r="D163"/>
      <c r="E163"/>
      <c r="F163"/>
      <c r="G163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  <c r="IJ163" s="2"/>
      <c r="IK163" s="2"/>
      <c r="IL163" s="2"/>
      <c r="IM163" s="2"/>
    </row>
    <row r="164" spans="1:8" s="2" customFormat="1" ht="15" customHeight="1">
      <c r="A164" s="61"/>
      <c r="B164"/>
      <c r="C164"/>
      <c r="D164"/>
      <c r="E164"/>
      <c r="F164"/>
      <c r="G164"/>
      <c r="H164" s="7"/>
    </row>
    <row r="165" spans="1:8" s="2" customFormat="1" ht="15" customHeight="1">
      <c r="A165" s="61"/>
      <c r="B165"/>
      <c r="C165"/>
      <c r="D165"/>
      <c r="E165"/>
      <c r="F165"/>
      <c r="G165"/>
      <c r="H165" s="7"/>
    </row>
    <row r="166" spans="1:7" s="2" customFormat="1" ht="15" customHeight="1">
      <c r="A166" s="61"/>
      <c r="B166"/>
      <c r="C166"/>
      <c r="D166"/>
      <c r="E166"/>
      <c r="F166"/>
      <c r="G166"/>
    </row>
    <row r="167" spans="1:8" s="7" customFormat="1" ht="15" customHeight="1">
      <c r="A167" s="61"/>
      <c r="B167"/>
      <c r="C167"/>
      <c r="D167"/>
      <c r="E167"/>
      <c r="F167"/>
      <c r="G167"/>
      <c r="H167" s="2"/>
    </row>
    <row r="168" spans="1:8" s="7" customFormat="1" ht="15" customHeight="1">
      <c r="A168" s="61"/>
      <c r="B168"/>
      <c r="C168"/>
      <c r="D168"/>
      <c r="E168"/>
      <c r="F168"/>
      <c r="G168"/>
      <c r="H168" s="2"/>
    </row>
    <row r="169" spans="1:247" s="3" customFormat="1" ht="15" customHeight="1">
      <c r="A169" s="61"/>
      <c r="B169"/>
      <c r="C169"/>
      <c r="D169"/>
      <c r="E169"/>
      <c r="F169"/>
      <c r="G169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  <c r="IE169" s="2"/>
      <c r="IF169" s="2"/>
      <c r="IG169" s="2"/>
      <c r="IH169" s="2"/>
      <c r="II169" s="2"/>
      <c r="IJ169" s="2"/>
      <c r="IK169" s="2"/>
      <c r="IL169" s="2"/>
      <c r="IM169" s="2"/>
    </row>
    <row r="170" spans="1:247" s="3" customFormat="1" ht="15" customHeight="1">
      <c r="A170" s="61"/>
      <c r="B170"/>
      <c r="C170"/>
      <c r="D170"/>
      <c r="E170"/>
      <c r="F170"/>
      <c r="G170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  <c r="IM170" s="2"/>
    </row>
    <row r="171" spans="1:9" s="9" customFormat="1" ht="15" customHeight="1">
      <c r="A171" s="61"/>
      <c r="B171"/>
      <c r="C171"/>
      <c r="D171"/>
      <c r="E171"/>
      <c r="F171"/>
      <c r="G171"/>
      <c r="H171" s="2"/>
      <c r="I171" s="2"/>
    </row>
    <row r="172" spans="1:9" s="2" customFormat="1" ht="15" customHeight="1">
      <c r="A172" s="61"/>
      <c r="B172"/>
      <c r="C172"/>
      <c r="D172"/>
      <c r="E172"/>
      <c r="F172"/>
      <c r="G172"/>
      <c r="I172" s="7"/>
    </row>
    <row r="173" spans="1:7" s="2" customFormat="1" ht="15" customHeight="1">
      <c r="A173" s="61"/>
      <c r="B173"/>
      <c r="C173"/>
      <c r="D173"/>
      <c r="E173"/>
      <c r="F173"/>
      <c r="G173"/>
    </row>
    <row r="174" spans="1:7" s="2" customFormat="1" ht="15" customHeight="1">
      <c r="A174" s="61"/>
      <c r="B174"/>
      <c r="C174"/>
      <c r="D174"/>
      <c r="E174"/>
      <c r="F174"/>
      <c r="G174"/>
    </row>
    <row r="175" spans="1:7" s="2" customFormat="1" ht="15" customHeight="1">
      <c r="A175" s="61"/>
      <c r="B175"/>
      <c r="C175"/>
      <c r="D175"/>
      <c r="E175"/>
      <c r="F175"/>
      <c r="G175"/>
    </row>
    <row r="176" spans="1:7" s="2" customFormat="1" ht="15" customHeight="1">
      <c r="A176" s="61"/>
      <c r="B176"/>
      <c r="C176"/>
      <c r="D176"/>
      <c r="E176"/>
      <c r="F176"/>
      <c r="G176"/>
    </row>
    <row r="177" spans="1:7" s="2" customFormat="1" ht="15" customHeight="1">
      <c r="A177" s="61"/>
      <c r="B177"/>
      <c r="C177"/>
      <c r="D177"/>
      <c r="E177"/>
      <c r="F177"/>
      <c r="G177"/>
    </row>
    <row r="178" spans="1:247" s="8" customFormat="1" ht="15" customHeight="1">
      <c r="A178" s="61"/>
      <c r="B178"/>
      <c r="C178"/>
      <c r="D178"/>
      <c r="E178"/>
      <c r="F178"/>
      <c r="G178"/>
      <c r="H178" s="2"/>
      <c r="I178" s="2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  <c r="DR178" s="7"/>
      <c r="DS178" s="7"/>
      <c r="DT178" s="7"/>
      <c r="DU178" s="7"/>
      <c r="DV178" s="7"/>
      <c r="DW178" s="7"/>
      <c r="DX178" s="7"/>
      <c r="DY178" s="7"/>
      <c r="DZ178" s="7"/>
      <c r="EA178" s="7"/>
      <c r="EB178" s="7"/>
      <c r="EC178" s="7"/>
      <c r="ED178" s="7"/>
      <c r="EE178" s="7"/>
      <c r="EF178" s="7"/>
      <c r="EG178" s="7"/>
      <c r="EH178" s="7"/>
      <c r="EI178" s="7"/>
      <c r="EJ178" s="7"/>
      <c r="EK178" s="7"/>
      <c r="EL178" s="7"/>
      <c r="EM178" s="7"/>
      <c r="EN178" s="7"/>
      <c r="EO178" s="7"/>
      <c r="EP178" s="7"/>
      <c r="EQ178" s="7"/>
      <c r="ER178" s="7"/>
      <c r="ES178" s="7"/>
      <c r="ET178" s="7"/>
      <c r="EU178" s="7"/>
      <c r="EV178" s="7"/>
      <c r="EW178" s="7"/>
      <c r="EX178" s="7"/>
      <c r="EY178" s="7"/>
      <c r="EZ178" s="7"/>
      <c r="FA178" s="7"/>
      <c r="FB178" s="7"/>
      <c r="FC178" s="7"/>
      <c r="FD178" s="7"/>
      <c r="FE178" s="7"/>
      <c r="FF178" s="7"/>
      <c r="FG178" s="7"/>
      <c r="FH178" s="7"/>
      <c r="FI178" s="7"/>
      <c r="FJ178" s="7"/>
      <c r="FK178" s="7"/>
      <c r="FL178" s="7"/>
      <c r="FM178" s="7"/>
      <c r="FN178" s="7"/>
      <c r="FO178" s="7"/>
      <c r="FP178" s="7"/>
      <c r="FQ178" s="7"/>
      <c r="FR178" s="7"/>
      <c r="FS178" s="7"/>
      <c r="FT178" s="7"/>
      <c r="FU178" s="7"/>
      <c r="FV178" s="7"/>
      <c r="FW178" s="7"/>
      <c r="FX178" s="7"/>
      <c r="FY178" s="7"/>
      <c r="FZ178" s="7"/>
      <c r="GA178" s="7"/>
      <c r="GB178" s="7"/>
      <c r="GC178" s="7"/>
      <c r="GD178" s="7"/>
      <c r="GE178" s="7"/>
      <c r="GF178" s="7"/>
      <c r="GG178" s="7"/>
      <c r="GH178" s="7"/>
      <c r="GI178" s="7"/>
      <c r="GJ178" s="7"/>
      <c r="GK178" s="7"/>
      <c r="GL178" s="7"/>
      <c r="GM178" s="7"/>
      <c r="GN178" s="7"/>
      <c r="GO178" s="7"/>
      <c r="GP178" s="7"/>
      <c r="GQ178" s="7"/>
      <c r="GR178" s="7"/>
      <c r="GS178" s="7"/>
      <c r="GT178" s="7"/>
      <c r="GU178" s="7"/>
      <c r="GV178" s="7"/>
      <c r="GW178" s="7"/>
      <c r="GX178" s="7"/>
      <c r="GY178" s="7"/>
      <c r="GZ178" s="7"/>
      <c r="HA178" s="7"/>
      <c r="HB178" s="7"/>
      <c r="HC178" s="7"/>
      <c r="HD178" s="7"/>
      <c r="HE178" s="7"/>
      <c r="HF178" s="7"/>
      <c r="HG178" s="7"/>
      <c r="HH178" s="7"/>
      <c r="HI178" s="7"/>
      <c r="HJ178" s="7"/>
      <c r="HK178" s="7"/>
      <c r="HL178" s="7"/>
      <c r="HM178" s="7"/>
      <c r="HN178" s="7"/>
      <c r="HO178" s="7"/>
      <c r="HP178" s="7"/>
      <c r="HQ178" s="7"/>
      <c r="HR178" s="7"/>
      <c r="HS178" s="7"/>
      <c r="HT178" s="7"/>
      <c r="HU178" s="7"/>
      <c r="HV178" s="7"/>
      <c r="HW178" s="7"/>
      <c r="HX178" s="7"/>
      <c r="HY178" s="7"/>
      <c r="HZ178" s="7"/>
      <c r="IA178" s="7"/>
      <c r="IB178" s="7"/>
      <c r="IC178" s="7"/>
      <c r="ID178" s="7"/>
      <c r="IE178" s="7"/>
      <c r="IF178" s="7"/>
      <c r="IG178" s="7"/>
      <c r="IH178" s="7"/>
      <c r="II178" s="7"/>
      <c r="IJ178" s="7"/>
      <c r="IK178" s="7"/>
      <c r="IL178" s="7"/>
      <c r="IM178" s="7"/>
    </row>
    <row r="179" spans="1:247" s="8" customFormat="1" ht="15" customHeight="1">
      <c r="A179" s="61"/>
      <c r="B179"/>
      <c r="C179"/>
      <c r="D179"/>
      <c r="E179"/>
      <c r="F179"/>
      <c r="G179"/>
      <c r="H179" s="2"/>
      <c r="I179" s="2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  <c r="DQ179" s="7"/>
      <c r="DR179" s="7"/>
      <c r="DS179" s="7"/>
      <c r="DT179" s="7"/>
      <c r="DU179" s="7"/>
      <c r="DV179" s="7"/>
      <c r="DW179" s="7"/>
      <c r="DX179" s="7"/>
      <c r="DY179" s="7"/>
      <c r="DZ179" s="7"/>
      <c r="EA179" s="7"/>
      <c r="EB179" s="7"/>
      <c r="EC179" s="7"/>
      <c r="ED179" s="7"/>
      <c r="EE179" s="7"/>
      <c r="EF179" s="7"/>
      <c r="EG179" s="7"/>
      <c r="EH179" s="7"/>
      <c r="EI179" s="7"/>
      <c r="EJ179" s="7"/>
      <c r="EK179" s="7"/>
      <c r="EL179" s="7"/>
      <c r="EM179" s="7"/>
      <c r="EN179" s="7"/>
      <c r="EO179" s="7"/>
      <c r="EP179" s="7"/>
      <c r="EQ179" s="7"/>
      <c r="ER179" s="7"/>
      <c r="ES179" s="7"/>
      <c r="ET179" s="7"/>
      <c r="EU179" s="7"/>
      <c r="EV179" s="7"/>
      <c r="EW179" s="7"/>
      <c r="EX179" s="7"/>
      <c r="EY179" s="7"/>
      <c r="EZ179" s="7"/>
      <c r="FA179" s="7"/>
      <c r="FB179" s="7"/>
      <c r="FC179" s="7"/>
      <c r="FD179" s="7"/>
      <c r="FE179" s="7"/>
      <c r="FF179" s="7"/>
      <c r="FG179" s="7"/>
      <c r="FH179" s="7"/>
      <c r="FI179" s="7"/>
      <c r="FJ179" s="7"/>
      <c r="FK179" s="7"/>
      <c r="FL179" s="7"/>
      <c r="FM179" s="7"/>
      <c r="FN179" s="7"/>
      <c r="FO179" s="7"/>
      <c r="FP179" s="7"/>
      <c r="FQ179" s="7"/>
      <c r="FR179" s="7"/>
      <c r="FS179" s="7"/>
      <c r="FT179" s="7"/>
      <c r="FU179" s="7"/>
      <c r="FV179" s="7"/>
      <c r="FW179" s="7"/>
      <c r="FX179" s="7"/>
      <c r="FY179" s="7"/>
      <c r="FZ179" s="7"/>
      <c r="GA179" s="7"/>
      <c r="GB179" s="7"/>
      <c r="GC179" s="7"/>
      <c r="GD179" s="7"/>
      <c r="GE179" s="7"/>
      <c r="GF179" s="7"/>
      <c r="GG179" s="7"/>
      <c r="GH179" s="7"/>
      <c r="GI179" s="7"/>
      <c r="GJ179" s="7"/>
      <c r="GK179" s="7"/>
      <c r="GL179" s="7"/>
      <c r="GM179" s="7"/>
      <c r="GN179" s="7"/>
      <c r="GO179" s="7"/>
      <c r="GP179" s="7"/>
      <c r="GQ179" s="7"/>
      <c r="GR179" s="7"/>
      <c r="GS179" s="7"/>
      <c r="GT179" s="7"/>
      <c r="GU179" s="7"/>
      <c r="GV179" s="7"/>
      <c r="GW179" s="7"/>
      <c r="GX179" s="7"/>
      <c r="GY179" s="7"/>
      <c r="GZ179" s="7"/>
      <c r="HA179" s="7"/>
      <c r="HB179" s="7"/>
      <c r="HC179" s="7"/>
      <c r="HD179" s="7"/>
      <c r="HE179" s="7"/>
      <c r="HF179" s="7"/>
      <c r="HG179" s="7"/>
      <c r="HH179" s="7"/>
      <c r="HI179" s="7"/>
      <c r="HJ179" s="7"/>
      <c r="HK179" s="7"/>
      <c r="HL179" s="7"/>
      <c r="HM179" s="7"/>
      <c r="HN179" s="7"/>
      <c r="HO179" s="7"/>
      <c r="HP179" s="7"/>
      <c r="HQ179" s="7"/>
      <c r="HR179" s="7"/>
      <c r="HS179" s="7"/>
      <c r="HT179" s="7"/>
      <c r="HU179" s="7"/>
      <c r="HV179" s="7"/>
      <c r="HW179" s="7"/>
      <c r="HX179" s="7"/>
      <c r="HY179" s="7"/>
      <c r="HZ179" s="7"/>
      <c r="IA179" s="7"/>
      <c r="IB179" s="7"/>
      <c r="IC179" s="7"/>
      <c r="ID179" s="7"/>
      <c r="IE179" s="7"/>
      <c r="IF179" s="7"/>
      <c r="IG179" s="7"/>
      <c r="IH179" s="7"/>
      <c r="II179" s="7"/>
      <c r="IJ179" s="7"/>
      <c r="IK179" s="7"/>
      <c r="IL179" s="7"/>
      <c r="IM179" s="7"/>
    </row>
    <row r="180" spans="1:247" s="3" customFormat="1" ht="15" customHeight="1">
      <c r="A180" s="61"/>
      <c r="B180"/>
      <c r="C180"/>
      <c r="D180"/>
      <c r="E180"/>
      <c r="F180"/>
      <c r="G180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  <c r="IE180" s="2"/>
      <c r="IF180" s="2"/>
      <c r="IG180" s="2"/>
      <c r="IH180" s="2"/>
      <c r="II180" s="2"/>
      <c r="IJ180" s="2"/>
      <c r="IK180" s="2"/>
      <c r="IL180" s="2"/>
      <c r="IM180" s="2"/>
    </row>
    <row r="181" spans="1:7" s="2" customFormat="1" ht="15" customHeight="1">
      <c r="A181" s="61"/>
      <c r="B181"/>
      <c r="C181"/>
      <c r="D181"/>
      <c r="E181"/>
      <c r="F181"/>
      <c r="G181"/>
    </row>
    <row r="182" spans="1:9" s="9" customFormat="1" ht="15" customHeight="1">
      <c r="A182" s="61"/>
      <c r="B182"/>
      <c r="C182"/>
      <c r="D182"/>
      <c r="E182"/>
      <c r="F182"/>
      <c r="G182"/>
      <c r="H182" s="2"/>
      <c r="I182" s="7"/>
    </row>
    <row r="183" spans="1:247" s="8" customFormat="1" ht="15" customHeight="1">
      <c r="A183" s="61"/>
      <c r="B183"/>
      <c r="C183"/>
      <c r="D183"/>
      <c r="E183"/>
      <c r="F183"/>
      <c r="G183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  <c r="DL183" s="7"/>
      <c r="DM183" s="7"/>
      <c r="DN183" s="7"/>
      <c r="DO183" s="7"/>
      <c r="DP183" s="7"/>
      <c r="DQ183" s="7"/>
      <c r="DR183" s="7"/>
      <c r="DS183" s="7"/>
      <c r="DT183" s="7"/>
      <c r="DU183" s="7"/>
      <c r="DV183" s="7"/>
      <c r="DW183" s="7"/>
      <c r="DX183" s="7"/>
      <c r="DY183" s="7"/>
      <c r="DZ183" s="7"/>
      <c r="EA183" s="7"/>
      <c r="EB183" s="7"/>
      <c r="EC183" s="7"/>
      <c r="ED183" s="7"/>
      <c r="EE183" s="7"/>
      <c r="EF183" s="7"/>
      <c r="EG183" s="7"/>
      <c r="EH183" s="7"/>
      <c r="EI183" s="7"/>
      <c r="EJ183" s="7"/>
      <c r="EK183" s="7"/>
      <c r="EL183" s="7"/>
      <c r="EM183" s="7"/>
      <c r="EN183" s="7"/>
      <c r="EO183" s="7"/>
      <c r="EP183" s="7"/>
      <c r="EQ183" s="7"/>
      <c r="ER183" s="7"/>
      <c r="ES183" s="7"/>
      <c r="ET183" s="7"/>
      <c r="EU183" s="7"/>
      <c r="EV183" s="7"/>
      <c r="EW183" s="7"/>
      <c r="EX183" s="7"/>
      <c r="EY183" s="7"/>
      <c r="EZ183" s="7"/>
      <c r="FA183" s="7"/>
      <c r="FB183" s="7"/>
      <c r="FC183" s="7"/>
      <c r="FD183" s="7"/>
      <c r="FE183" s="7"/>
      <c r="FF183" s="7"/>
      <c r="FG183" s="7"/>
      <c r="FH183" s="7"/>
      <c r="FI183" s="7"/>
      <c r="FJ183" s="7"/>
      <c r="FK183" s="7"/>
      <c r="FL183" s="7"/>
      <c r="FM183" s="7"/>
      <c r="FN183" s="7"/>
      <c r="FO183" s="7"/>
      <c r="FP183" s="7"/>
      <c r="FQ183" s="7"/>
      <c r="FR183" s="7"/>
      <c r="FS183" s="7"/>
      <c r="FT183" s="7"/>
      <c r="FU183" s="7"/>
      <c r="FV183" s="7"/>
      <c r="FW183" s="7"/>
      <c r="FX183" s="7"/>
      <c r="FY183" s="7"/>
      <c r="FZ183" s="7"/>
      <c r="GA183" s="7"/>
      <c r="GB183" s="7"/>
      <c r="GC183" s="7"/>
      <c r="GD183" s="7"/>
      <c r="GE183" s="7"/>
      <c r="GF183" s="7"/>
      <c r="GG183" s="7"/>
      <c r="GH183" s="7"/>
      <c r="GI183" s="7"/>
      <c r="GJ183" s="7"/>
      <c r="GK183" s="7"/>
      <c r="GL183" s="7"/>
      <c r="GM183" s="7"/>
      <c r="GN183" s="7"/>
      <c r="GO183" s="7"/>
      <c r="GP183" s="7"/>
      <c r="GQ183" s="7"/>
      <c r="GR183" s="7"/>
      <c r="GS183" s="7"/>
      <c r="GT183" s="7"/>
      <c r="GU183" s="7"/>
      <c r="GV183" s="7"/>
      <c r="GW183" s="7"/>
      <c r="GX183" s="7"/>
      <c r="GY183" s="7"/>
      <c r="GZ183" s="7"/>
      <c r="HA183" s="7"/>
      <c r="HB183" s="7"/>
      <c r="HC183" s="7"/>
      <c r="HD183" s="7"/>
      <c r="HE183" s="7"/>
      <c r="HF183" s="7"/>
      <c r="HG183" s="7"/>
      <c r="HH183" s="7"/>
      <c r="HI183" s="7"/>
      <c r="HJ183" s="7"/>
      <c r="HK183" s="7"/>
      <c r="HL183" s="7"/>
      <c r="HM183" s="7"/>
      <c r="HN183" s="7"/>
      <c r="HO183" s="7"/>
      <c r="HP183" s="7"/>
      <c r="HQ183" s="7"/>
      <c r="HR183" s="7"/>
      <c r="HS183" s="7"/>
      <c r="HT183" s="7"/>
      <c r="HU183" s="7"/>
      <c r="HV183" s="7"/>
      <c r="HW183" s="7"/>
      <c r="HX183" s="7"/>
      <c r="HY183" s="7"/>
      <c r="HZ183" s="7"/>
      <c r="IA183" s="7"/>
      <c r="IB183" s="7"/>
      <c r="IC183" s="7"/>
      <c r="ID183" s="7"/>
      <c r="IE183" s="7"/>
      <c r="IF183" s="7"/>
      <c r="IG183" s="7"/>
      <c r="IH183" s="7"/>
      <c r="II183" s="7"/>
      <c r="IJ183" s="7"/>
      <c r="IK183" s="7"/>
      <c r="IL183" s="7"/>
      <c r="IM183" s="7"/>
    </row>
    <row r="184" spans="1:9" s="7" customFormat="1" ht="15" customHeight="1">
      <c r="A184" s="61"/>
      <c r="B184"/>
      <c r="C184"/>
      <c r="D184"/>
      <c r="E184"/>
      <c r="F184"/>
      <c r="G184"/>
      <c r="H184" s="2"/>
      <c r="I184" s="2"/>
    </row>
    <row r="185" spans="1:8" s="2" customFormat="1" ht="15" customHeight="1">
      <c r="A185" s="61"/>
      <c r="B185"/>
      <c r="C185"/>
      <c r="D185"/>
      <c r="E185"/>
      <c r="F185"/>
      <c r="G185"/>
      <c r="H185"/>
    </row>
    <row r="186" spans="1:8" s="2" customFormat="1" ht="15" customHeight="1">
      <c r="A186" s="61"/>
      <c r="B186"/>
      <c r="C186"/>
      <c r="D186"/>
      <c r="E186"/>
      <c r="F186"/>
      <c r="G186"/>
      <c r="H186"/>
    </row>
    <row r="187" spans="1:8" s="2" customFormat="1" ht="15" customHeight="1">
      <c r="A187" s="61"/>
      <c r="B187"/>
      <c r="C187"/>
      <c r="D187"/>
      <c r="E187"/>
      <c r="F187"/>
      <c r="G187"/>
      <c r="H187"/>
    </row>
    <row r="188" spans="1:247" s="3" customFormat="1" ht="15" customHeight="1">
      <c r="A188" s="61"/>
      <c r="B188"/>
      <c r="C188"/>
      <c r="D188"/>
      <c r="E188"/>
      <c r="F188"/>
      <c r="G188"/>
      <c r="H188"/>
      <c r="I188" s="7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  <c r="HP188" s="2"/>
      <c r="HQ188" s="2"/>
      <c r="HR188" s="2"/>
      <c r="HS188" s="2"/>
      <c r="HT188" s="2"/>
      <c r="HU188" s="2"/>
      <c r="HV188" s="2"/>
      <c r="HW188" s="2"/>
      <c r="HX188" s="2"/>
      <c r="HY188" s="2"/>
      <c r="HZ188" s="2"/>
      <c r="IA188" s="2"/>
      <c r="IB188" s="2"/>
      <c r="IC188" s="2"/>
      <c r="ID188" s="2"/>
      <c r="IE188" s="2"/>
      <c r="IF188" s="2"/>
      <c r="IG188" s="2"/>
      <c r="IH188" s="2"/>
      <c r="II188" s="2"/>
      <c r="IJ188" s="2"/>
      <c r="IK188" s="2"/>
      <c r="IL188" s="2"/>
      <c r="IM188" s="2"/>
    </row>
    <row r="189" spans="1:247" s="3" customFormat="1" ht="15" customHeight="1">
      <c r="A189" s="61"/>
      <c r="B189"/>
      <c r="C189"/>
      <c r="D189"/>
      <c r="E189"/>
      <c r="F189"/>
      <c r="G189"/>
      <c r="H189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  <c r="HM189" s="2"/>
      <c r="HN189" s="2"/>
      <c r="HO189" s="2"/>
      <c r="HP189" s="2"/>
      <c r="HQ189" s="2"/>
      <c r="HR189" s="2"/>
      <c r="HS189" s="2"/>
      <c r="HT189" s="2"/>
      <c r="HU189" s="2"/>
      <c r="HV189" s="2"/>
      <c r="HW189" s="2"/>
      <c r="HX189" s="2"/>
      <c r="HY189" s="2"/>
      <c r="HZ189" s="2"/>
      <c r="IA189" s="2"/>
      <c r="IB189" s="2"/>
      <c r="IC189" s="2"/>
      <c r="ID189" s="2"/>
      <c r="IE189" s="2"/>
      <c r="IF189" s="2"/>
      <c r="IG189" s="2"/>
      <c r="IH189" s="2"/>
      <c r="II189" s="2"/>
      <c r="IJ189" s="2"/>
      <c r="IK189" s="2"/>
      <c r="IL189" s="2"/>
      <c r="IM189" s="2"/>
    </row>
    <row r="190" spans="1:247" s="3" customFormat="1" ht="15" customHeight="1">
      <c r="A190" s="61"/>
      <c r="B190"/>
      <c r="C190"/>
      <c r="D190"/>
      <c r="E190"/>
      <c r="F190"/>
      <c r="G190"/>
      <c r="H190"/>
      <c r="I190" s="7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  <c r="HV190" s="2"/>
      <c r="HW190" s="2"/>
      <c r="HX190" s="2"/>
      <c r="HY190" s="2"/>
      <c r="HZ190" s="2"/>
      <c r="IA190" s="2"/>
      <c r="IB190" s="2"/>
      <c r="IC190" s="2"/>
      <c r="ID190" s="2"/>
      <c r="IE190" s="2"/>
      <c r="IF190" s="2"/>
      <c r="IG190" s="2"/>
      <c r="IH190" s="2"/>
      <c r="II190" s="2"/>
      <c r="IJ190" s="2"/>
      <c r="IK190" s="2"/>
      <c r="IL190" s="2"/>
      <c r="IM190" s="2"/>
    </row>
    <row r="191" spans="1:247" s="3" customFormat="1" ht="15" customHeight="1">
      <c r="A191" s="61"/>
      <c r="B191"/>
      <c r="C191"/>
      <c r="D191"/>
      <c r="E191"/>
      <c r="F191"/>
      <c r="G191"/>
      <c r="H191"/>
      <c r="I191" s="7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2"/>
      <c r="HT191" s="2"/>
      <c r="HU191" s="2"/>
      <c r="HV191" s="2"/>
      <c r="HW191" s="2"/>
      <c r="HX191" s="2"/>
      <c r="HY191" s="2"/>
      <c r="HZ191" s="2"/>
      <c r="IA191" s="2"/>
      <c r="IB191" s="2"/>
      <c r="IC191" s="2"/>
      <c r="ID191" s="2"/>
      <c r="IE191" s="2"/>
      <c r="IF191" s="2"/>
      <c r="IG191" s="2"/>
      <c r="IH191" s="2"/>
      <c r="II191" s="2"/>
      <c r="IJ191" s="2"/>
      <c r="IK191" s="2"/>
      <c r="IL191" s="2"/>
      <c r="IM191" s="2"/>
    </row>
    <row r="192" spans="1:247" s="3" customFormat="1" ht="15" customHeight="1">
      <c r="A192" s="61"/>
      <c r="B192"/>
      <c r="C192"/>
      <c r="D192"/>
      <c r="E192"/>
      <c r="F192"/>
      <c r="G192"/>
      <c r="H19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2"/>
      <c r="HT192" s="2"/>
      <c r="HU192" s="2"/>
      <c r="HV192" s="2"/>
      <c r="HW192" s="2"/>
      <c r="HX192" s="2"/>
      <c r="HY192" s="2"/>
      <c r="HZ192" s="2"/>
      <c r="IA192" s="2"/>
      <c r="IB192" s="2"/>
      <c r="IC192" s="2"/>
      <c r="ID192" s="2"/>
      <c r="IE192" s="2"/>
      <c r="IF192" s="2"/>
      <c r="IG192" s="2"/>
      <c r="IH192" s="2"/>
      <c r="II192" s="2"/>
      <c r="IJ192" s="2"/>
      <c r="IK192" s="2"/>
      <c r="IL192" s="2"/>
      <c r="IM192" s="2"/>
    </row>
    <row r="193" spans="1:247" s="3" customFormat="1" ht="15" customHeight="1">
      <c r="A193" s="61"/>
      <c r="B193"/>
      <c r="C193"/>
      <c r="D193"/>
      <c r="E193"/>
      <c r="F193"/>
      <c r="G193"/>
      <c r="H193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  <c r="HP193" s="2"/>
      <c r="HQ193" s="2"/>
      <c r="HR193" s="2"/>
      <c r="HS193" s="2"/>
      <c r="HT193" s="2"/>
      <c r="HU193" s="2"/>
      <c r="HV193" s="2"/>
      <c r="HW193" s="2"/>
      <c r="HX193" s="2"/>
      <c r="HY193" s="2"/>
      <c r="HZ193" s="2"/>
      <c r="IA193" s="2"/>
      <c r="IB193" s="2"/>
      <c r="IC193" s="2"/>
      <c r="ID193" s="2"/>
      <c r="IE193" s="2"/>
      <c r="IF193" s="2"/>
      <c r="IG193" s="2"/>
      <c r="IH193" s="2"/>
      <c r="II193" s="2"/>
      <c r="IJ193" s="2"/>
      <c r="IK193" s="2"/>
      <c r="IL193" s="2"/>
      <c r="IM193" s="2"/>
    </row>
    <row r="194" spans="1:247" s="3" customFormat="1" ht="15" customHeight="1">
      <c r="A194" s="61"/>
      <c r="B194"/>
      <c r="C194"/>
      <c r="D194"/>
      <c r="E194"/>
      <c r="F194"/>
      <c r="G194"/>
      <c r="H194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/>
      <c r="HV194" s="2"/>
      <c r="HW194" s="2"/>
      <c r="HX194" s="2"/>
      <c r="HY194" s="2"/>
      <c r="HZ194" s="2"/>
      <c r="IA194" s="2"/>
      <c r="IB194" s="2"/>
      <c r="IC194" s="2"/>
      <c r="ID194" s="2"/>
      <c r="IE194" s="2"/>
      <c r="IF194" s="2"/>
      <c r="IG194" s="2"/>
      <c r="IH194" s="2"/>
      <c r="II194" s="2"/>
      <c r="IJ194" s="2"/>
      <c r="IK194" s="2"/>
      <c r="IL194" s="2"/>
      <c r="IM194" s="2"/>
    </row>
    <row r="195" spans="1:247" s="3" customFormat="1" ht="15" customHeight="1">
      <c r="A195" s="61"/>
      <c r="B195"/>
      <c r="C195"/>
      <c r="D195"/>
      <c r="E195"/>
      <c r="F195"/>
      <c r="G195"/>
      <c r="H195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  <c r="HK195" s="2"/>
      <c r="HL195" s="2"/>
      <c r="HM195" s="2"/>
      <c r="HN195" s="2"/>
      <c r="HO195" s="2"/>
      <c r="HP195" s="2"/>
      <c r="HQ195" s="2"/>
      <c r="HR195" s="2"/>
      <c r="HS195" s="2"/>
      <c r="HT195" s="2"/>
      <c r="HU195" s="2"/>
      <c r="HV195" s="2"/>
      <c r="HW195" s="2"/>
      <c r="HX195" s="2"/>
      <c r="HY195" s="2"/>
      <c r="HZ195" s="2"/>
      <c r="IA195" s="2"/>
      <c r="IB195" s="2"/>
      <c r="IC195" s="2"/>
      <c r="ID195" s="2"/>
      <c r="IE195" s="2"/>
      <c r="IF195" s="2"/>
      <c r="IG195" s="2"/>
      <c r="IH195" s="2"/>
      <c r="II195" s="2"/>
      <c r="IJ195" s="2"/>
      <c r="IK195" s="2"/>
      <c r="IL195" s="2"/>
      <c r="IM195" s="2"/>
    </row>
    <row r="196" spans="1:9" s="7" customFormat="1" ht="15" customHeight="1">
      <c r="A196" s="61"/>
      <c r="B196"/>
      <c r="C196"/>
      <c r="D196"/>
      <c r="E196"/>
      <c r="F196"/>
      <c r="G196"/>
      <c r="H196"/>
      <c r="I196" s="2"/>
    </row>
    <row r="197" spans="1:9" s="7" customFormat="1" ht="15" customHeight="1">
      <c r="A197" s="61"/>
      <c r="B197"/>
      <c r="C197"/>
      <c r="D197"/>
      <c r="E197"/>
      <c r="F197"/>
      <c r="G197"/>
      <c r="H197"/>
      <c r="I197" s="2"/>
    </row>
    <row r="198" spans="1:8" s="2" customFormat="1" ht="15" customHeight="1">
      <c r="A198" s="61"/>
      <c r="B198"/>
      <c r="C198"/>
      <c r="D198"/>
      <c r="E198"/>
      <c r="F198"/>
      <c r="G198"/>
      <c r="H198"/>
    </row>
    <row r="199" spans="1:8" s="2" customFormat="1" ht="15" customHeight="1">
      <c r="A199" s="61"/>
      <c r="B199"/>
      <c r="C199"/>
      <c r="D199"/>
      <c r="E199"/>
      <c r="F199"/>
      <c r="G199"/>
      <c r="H199"/>
    </row>
    <row r="200" spans="1:8" s="2" customFormat="1" ht="15" customHeight="1">
      <c r="A200" s="61"/>
      <c r="B200"/>
      <c r="C200"/>
      <c r="D200"/>
      <c r="E200"/>
      <c r="F200"/>
      <c r="G200"/>
      <c r="H200"/>
    </row>
    <row r="201" spans="1:9" s="7" customFormat="1" ht="15" customHeight="1">
      <c r="A201" s="61"/>
      <c r="B201"/>
      <c r="C201"/>
      <c r="D201"/>
      <c r="E201"/>
      <c r="F201"/>
      <c r="G201"/>
      <c r="H201"/>
      <c r="I201" s="2"/>
    </row>
    <row r="202" spans="1:247" s="3" customFormat="1" ht="15" customHeight="1">
      <c r="A202" s="61"/>
      <c r="B202"/>
      <c r="C202"/>
      <c r="D202"/>
      <c r="E202"/>
      <c r="F202"/>
      <c r="G202"/>
      <c r="H20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  <c r="HK202" s="2"/>
      <c r="HL202" s="2"/>
      <c r="HM202" s="2"/>
      <c r="HN202" s="2"/>
      <c r="HO202" s="2"/>
      <c r="HP202" s="2"/>
      <c r="HQ202" s="2"/>
      <c r="HR202" s="2"/>
      <c r="HS202" s="2"/>
      <c r="HT202" s="2"/>
      <c r="HU202" s="2"/>
      <c r="HV202" s="2"/>
      <c r="HW202" s="2"/>
      <c r="HX202" s="2"/>
      <c r="HY202" s="2"/>
      <c r="HZ202" s="2"/>
      <c r="IA202" s="2"/>
      <c r="IB202" s="2"/>
      <c r="IC202" s="2"/>
      <c r="ID202" s="2"/>
      <c r="IE202" s="2"/>
      <c r="IF202" s="2"/>
      <c r="IG202" s="2"/>
      <c r="IH202" s="2"/>
      <c r="II202" s="2"/>
      <c r="IJ202" s="2"/>
      <c r="IK202" s="2"/>
      <c r="IL202" s="2"/>
      <c r="IM202" s="2"/>
    </row>
    <row r="203" spans="1:247" s="3" customFormat="1" ht="15" customHeight="1">
      <c r="A203" s="61"/>
      <c r="B203"/>
      <c r="C203"/>
      <c r="D203"/>
      <c r="E203"/>
      <c r="F203"/>
      <c r="G203"/>
      <c r="H203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  <c r="HK203" s="2"/>
      <c r="HL203" s="2"/>
      <c r="HM203" s="2"/>
      <c r="HN203" s="2"/>
      <c r="HO203" s="2"/>
      <c r="HP203" s="2"/>
      <c r="HQ203" s="2"/>
      <c r="HR203" s="2"/>
      <c r="HS203" s="2"/>
      <c r="HT203" s="2"/>
      <c r="HU203" s="2"/>
      <c r="HV203" s="2"/>
      <c r="HW203" s="2"/>
      <c r="HX203" s="2"/>
      <c r="HY203" s="2"/>
      <c r="HZ203" s="2"/>
      <c r="IA203" s="2"/>
      <c r="IB203" s="2"/>
      <c r="IC203" s="2"/>
      <c r="ID203" s="2"/>
      <c r="IE203" s="2"/>
      <c r="IF203" s="2"/>
      <c r="IG203" s="2"/>
      <c r="IH203" s="2"/>
      <c r="II203" s="2"/>
      <c r="IJ203" s="2"/>
      <c r="IK203" s="2"/>
      <c r="IL203" s="2"/>
      <c r="IM203" s="2"/>
    </row>
    <row r="204" spans="1:8" s="2" customFormat="1" ht="15" customHeight="1">
      <c r="A204" s="61"/>
      <c r="B204"/>
      <c r="C204"/>
      <c r="D204"/>
      <c r="E204"/>
      <c r="F204"/>
      <c r="G204"/>
      <c r="H204"/>
    </row>
    <row r="205" spans="1:247" s="3" customFormat="1" ht="15" customHeight="1">
      <c r="A205" s="61"/>
      <c r="B205"/>
      <c r="C205"/>
      <c r="D205"/>
      <c r="E205"/>
      <c r="F205"/>
      <c r="G205"/>
      <c r="H205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  <c r="HJ205" s="2"/>
      <c r="HK205" s="2"/>
      <c r="HL205" s="2"/>
      <c r="HM205" s="2"/>
      <c r="HN205" s="2"/>
      <c r="HO205" s="2"/>
      <c r="HP205" s="2"/>
      <c r="HQ205" s="2"/>
      <c r="HR205" s="2"/>
      <c r="HS205" s="2"/>
      <c r="HT205" s="2"/>
      <c r="HU205" s="2"/>
      <c r="HV205" s="2"/>
      <c r="HW205" s="2"/>
      <c r="HX205" s="2"/>
      <c r="HY205" s="2"/>
      <c r="HZ205" s="2"/>
      <c r="IA205" s="2"/>
      <c r="IB205" s="2"/>
      <c r="IC205" s="2"/>
      <c r="ID205" s="2"/>
      <c r="IE205" s="2"/>
      <c r="IF205" s="2"/>
      <c r="IG205" s="2"/>
      <c r="IH205" s="2"/>
      <c r="II205" s="2"/>
      <c r="IJ205" s="2"/>
      <c r="IK205" s="2"/>
      <c r="IL205" s="2"/>
      <c r="IM205" s="2"/>
    </row>
    <row r="206" spans="1:247" s="3" customFormat="1" ht="15" customHeight="1">
      <c r="A206" s="61"/>
      <c r="B206"/>
      <c r="C206"/>
      <c r="D206"/>
      <c r="E206"/>
      <c r="F206"/>
      <c r="G206"/>
      <c r="H206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2"/>
      <c r="HK206" s="2"/>
      <c r="HL206" s="2"/>
      <c r="HM206" s="2"/>
      <c r="HN206" s="2"/>
      <c r="HO206" s="2"/>
      <c r="HP206" s="2"/>
      <c r="HQ206" s="2"/>
      <c r="HR206" s="2"/>
      <c r="HS206" s="2"/>
      <c r="HT206" s="2"/>
      <c r="HU206" s="2"/>
      <c r="HV206" s="2"/>
      <c r="HW206" s="2"/>
      <c r="HX206" s="2"/>
      <c r="HY206" s="2"/>
      <c r="HZ206" s="2"/>
      <c r="IA206" s="2"/>
      <c r="IB206" s="2"/>
      <c r="IC206" s="2"/>
      <c r="ID206" s="2"/>
      <c r="IE206" s="2"/>
      <c r="IF206" s="2"/>
      <c r="IG206" s="2"/>
      <c r="IH206" s="2"/>
      <c r="II206" s="2"/>
      <c r="IJ206" s="2"/>
      <c r="IK206" s="2"/>
      <c r="IL206" s="2"/>
      <c r="IM206" s="2"/>
    </row>
    <row r="207" spans="1:247" s="3" customFormat="1" ht="15" customHeight="1">
      <c r="A207" s="61"/>
      <c r="B207"/>
      <c r="C207"/>
      <c r="D207"/>
      <c r="E207"/>
      <c r="F207"/>
      <c r="G207"/>
      <c r="H207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  <c r="HJ207" s="2"/>
      <c r="HK207" s="2"/>
      <c r="HL207" s="2"/>
      <c r="HM207" s="2"/>
      <c r="HN207" s="2"/>
      <c r="HO207" s="2"/>
      <c r="HP207" s="2"/>
      <c r="HQ207" s="2"/>
      <c r="HR207" s="2"/>
      <c r="HS207" s="2"/>
      <c r="HT207" s="2"/>
      <c r="HU207" s="2"/>
      <c r="HV207" s="2"/>
      <c r="HW207" s="2"/>
      <c r="HX207" s="2"/>
      <c r="HY207" s="2"/>
      <c r="HZ207" s="2"/>
      <c r="IA207" s="2"/>
      <c r="IB207" s="2"/>
      <c r="IC207" s="2"/>
      <c r="ID207" s="2"/>
      <c r="IE207" s="2"/>
      <c r="IF207" s="2"/>
      <c r="IG207" s="2"/>
      <c r="IH207" s="2"/>
      <c r="II207" s="2"/>
      <c r="IJ207" s="2"/>
      <c r="IK207" s="2"/>
      <c r="IL207" s="2"/>
      <c r="IM207" s="2"/>
    </row>
    <row r="208" spans="1:247" s="3" customFormat="1" ht="15" customHeight="1">
      <c r="A208" s="61"/>
      <c r="B208"/>
      <c r="C208"/>
      <c r="D208"/>
      <c r="E208"/>
      <c r="F208"/>
      <c r="G208"/>
      <c r="H208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  <c r="HJ208" s="2"/>
      <c r="HK208" s="2"/>
      <c r="HL208" s="2"/>
      <c r="HM208" s="2"/>
      <c r="HN208" s="2"/>
      <c r="HO208" s="2"/>
      <c r="HP208" s="2"/>
      <c r="HQ208" s="2"/>
      <c r="HR208" s="2"/>
      <c r="HS208" s="2"/>
      <c r="HT208" s="2"/>
      <c r="HU208" s="2"/>
      <c r="HV208" s="2"/>
      <c r="HW208" s="2"/>
      <c r="HX208" s="2"/>
      <c r="HY208" s="2"/>
      <c r="HZ208" s="2"/>
      <c r="IA208" s="2"/>
      <c r="IB208" s="2"/>
      <c r="IC208" s="2"/>
      <c r="ID208" s="2"/>
      <c r="IE208" s="2"/>
      <c r="IF208" s="2"/>
      <c r="IG208" s="2"/>
      <c r="IH208" s="2"/>
      <c r="II208" s="2"/>
      <c r="IJ208" s="2"/>
      <c r="IK208" s="2"/>
      <c r="IL208" s="2"/>
      <c r="IM208" s="2"/>
    </row>
    <row r="209" spans="1:9" s="2" customFormat="1" ht="15" customHeight="1">
      <c r="A209" s="61"/>
      <c r="B209"/>
      <c r="C209"/>
      <c r="D209"/>
      <c r="E209"/>
      <c r="F209"/>
      <c r="G209"/>
      <c r="H209"/>
      <c r="I209" s="7"/>
    </row>
    <row r="210" spans="1:247" s="3" customFormat="1" ht="15" customHeight="1">
      <c r="A210" s="61"/>
      <c r="B210"/>
      <c r="C210"/>
      <c r="D210"/>
      <c r="E210"/>
      <c r="F210"/>
      <c r="G210"/>
      <c r="H210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  <c r="HJ210" s="2"/>
      <c r="HK210" s="2"/>
      <c r="HL210" s="2"/>
      <c r="HM210" s="2"/>
      <c r="HN210" s="2"/>
      <c r="HO210" s="2"/>
      <c r="HP210" s="2"/>
      <c r="HQ210" s="2"/>
      <c r="HR210" s="2"/>
      <c r="HS210" s="2"/>
      <c r="HT210" s="2"/>
      <c r="HU210" s="2"/>
      <c r="HV210" s="2"/>
      <c r="HW210" s="2"/>
      <c r="HX210" s="2"/>
      <c r="HY210" s="2"/>
      <c r="HZ210" s="2"/>
      <c r="IA210" s="2"/>
      <c r="IB210" s="2"/>
      <c r="IC210" s="2"/>
      <c r="ID210" s="2"/>
      <c r="IE210" s="2"/>
      <c r="IF210" s="2"/>
      <c r="IG210" s="2"/>
      <c r="IH210" s="2"/>
      <c r="II210" s="2"/>
      <c r="IJ210" s="2"/>
      <c r="IK210" s="2"/>
      <c r="IL210" s="2"/>
      <c r="IM210" s="2"/>
    </row>
    <row r="211" spans="1:9" s="7" customFormat="1" ht="15" customHeight="1">
      <c r="A211" s="61"/>
      <c r="B211"/>
      <c r="C211"/>
      <c r="D211"/>
      <c r="E211"/>
      <c r="F211"/>
      <c r="G211"/>
      <c r="H211"/>
      <c r="I211"/>
    </row>
    <row r="212" spans="1:9" s="7" customFormat="1" ht="15" customHeight="1">
      <c r="A212" s="61"/>
      <c r="B212"/>
      <c r="C212"/>
      <c r="D212"/>
      <c r="E212"/>
      <c r="F212"/>
      <c r="G212"/>
      <c r="H212"/>
      <c r="I212"/>
    </row>
    <row r="213" spans="1:247" s="3" customFormat="1" ht="15" customHeight="1">
      <c r="A213" s="61"/>
      <c r="B213"/>
      <c r="C213"/>
      <c r="D213"/>
      <c r="E213"/>
      <c r="F213"/>
      <c r="G213"/>
      <c r="H213"/>
      <c r="I213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  <c r="HJ213" s="2"/>
      <c r="HK213" s="2"/>
      <c r="HL213" s="2"/>
      <c r="HM213" s="2"/>
      <c r="HN213" s="2"/>
      <c r="HO213" s="2"/>
      <c r="HP213" s="2"/>
      <c r="HQ213" s="2"/>
      <c r="HR213" s="2"/>
      <c r="HS213" s="2"/>
      <c r="HT213" s="2"/>
      <c r="HU213" s="2"/>
      <c r="HV213" s="2"/>
      <c r="HW213" s="2"/>
      <c r="HX213" s="2"/>
      <c r="HY213" s="2"/>
      <c r="HZ213" s="2"/>
      <c r="IA213" s="2"/>
      <c r="IB213" s="2"/>
      <c r="IC213" s="2"/>
      <c r="ID213" s="2"/>
      <c r="IE213" s="2"/>
      <c r="IF213" s="2"/>
      <c r="IG213" s="2"/>
      <c r="IH213" s="2"/>
      <c r="II213" s="2"/>
      <c r="IJ213" s="2"/>
      <c r="IK213" s="2"/>
      <c r="IL213" s="2"/>
      <c r="IM213" s="2"/>
    </row>
    <row r="214" spans="1:9" s="2" customFormat="1" ht="15" customHeight="1">
      <c r="A214" s="61"/>
      <c r="B214"/>
      <c r="C214"/>
      <c r="D214"/>
      <c r="E214"/>
      <c r="F214"/>
      <c r="G214"/>
      <c r="H214"/>
      <c r="I214"/>
    </row>
    <row r="215" spans="1:9" s="2" customFormat="1" ht="15" customHeight="1">
      <c r="A215" s="61"/>
      <c r="B215"/>
      <c r="C215"/>
      <c r="D215"/>
      <c r="E215"/>
      <c r="F215"/>
      <c r="G215"/>
      <c r="H215"/>
      <c r="I215"/>
    </row>
    <row r="216" spans="1:9" s="2" customFormat="1" ht="15" customHeight="1">
      <c r="A216" s="61"/>
      <c r="B216"/>
      <c r="C216"/>
      <c r="D216"/>
      <c r="E216"/>
      <c r="F216"/>
      <c r="G216"/>
      <c r="H216"/>
      <c r="I216"/>
    </row>
    <row r="217" spans="1:247" s="8" customFormat="1" ht="15" customHeight="1">
      <c r="A217" s="61"/>
      <c r="B217"/>
      <c r="C217"/>
      <c r="D217"/>
      <c r="E217"/>
      <c r="F217"/>
      <c r="G217"/>
      <c r="H217"/>
      <c r="I21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  <c r="DH217" s="7"/>
      <c r="DI217" s="7"/>
      <c r="DJ217" s="7"/>
      <c r="DK217" s="7"/>
      <c r="DL217" s="7"/>
      <c r="DM217" s="7"/>
      <c r="DN217" s="7"/>
      <c r="DO217" s="7"/>
      <c r="DP217" s="7"/>
      <c r="DQ217" s="7"/>
      <c r="DR217" s="7"/>
      <c r="DS217" s="7"/>
      <c r="DT217" s="7"/>
      <c r="DU217" s="7"/>
      <c r="DV217" s="7"/>
      <c r="DW217" s="7"/>
      <c r="DX217" s="7"/>
      <c r="DY217" s="7"/>
      <c r="DZ217" s="7"/>
      <c r="EA217" s="7"/>
      <c r="EB217" s="7"/>
      <c r="EC217" s="7"/>
      <c r="ED217" s="7"/>
      <c r="EE217" s="7"/>
      <c r="EF217" s="7"/>
      <c r="EG217" s="7"/>
      <c r="EH217" s="7"/>
      <c r="EI217" s="7"/>
      <c r="EJ217" s="7"/>
      <c r="EK217" s="7"/>
      <c r="EL217" s="7"/>
      <c r="EM217" s="7"/>
      <c r="EN217" s="7"/>
      <c r="EO217" s="7"/>
      <c r="EP217" s="7"/>
      <c r="EQ217" s="7"/>
      <c r="ER217" s="7"/>
      <c r="ES217" s="7"/>
      <c r="ET217" s="7"/>
      <c r="EU217" s="7"/>
      <c r="EV217" s="7"/>
      <c r="EW217" s="7"/>
      <c r="EX217" s="7"/>
      <c r="EY217" s="7"/>
      <c r="EZ217" s="7"/>
      <c r="FA217" s="7"/>
      <c r="FB217" s="7"/>
      <c r="FC217" s="7"/>
      <c r="FD217" s="7"/>
      <c r="FE217" s="7"/>
      <c r="FF217" s="7"/>
      <c r="FG217" s="7"/>
      <c r="FH217" s="7"/>
      <c r="FI217" s="7"/>
      <c r="FJ217" s="7"/>
      <c r="FK217" s="7"/>
      <c r="FL217" s="7"/>
      <c r="FM217" s="7"/>
      <c r="FN217" s="7"/>
      <c r="FO217" s="7"/>
      <c r="FP217" s="7"/>
      <c r="FQ217" s="7"/>
      <c r="FR217" s="7"/>
      <c r="FS217" s="7"/>
      <c r="FT217" s="7"/>
      <c r="FU217" s="7"/>
      <c r="FV217" s="7"/>
      <c r="FW217" s="7"/>
      <c r="FX217" s="7"/>
      <c r="FY217" s="7"/>
      <c r="FZ217" s="7"/>
      <c r="GA217" s="7"/>
      <c r="GB217" s="7"/>
      <c r="GC217" s="7"/>
      <c r="GD217" s="7"/>
      <c r="GE217" s="7"/>
      <c r="GF217" s="7"/>
      <c r="GG217" s="7"/>
      <c r="GH217" s="7"/>
      <c r="GI217" s="7"/>
      <c r="GJ217" s="7"/>
      <c r="GK217" s="7"/>
      <c r="GL217" s="7"/>
      <c r="GM217" s="7"/>
      <c r="GN217" s="7"/>
      <c r="GO217" s="7"/>
      <c r="GP217" s="7"/>
      <c r="GQ217" s="7"/>
      <c r="GR217" s="7"/>
      <c r="GS217" s="7"/>
      <c r="GT217" s="7"/>
      <c r="GU217" s="7"/>
      <c r="GV217" s="7"/>
      <c r="GW217" s="7"/>
      <c r="GX217" s="7"/>
      <c r="GY217" s="7"/>
      <c r="GZ217" s="7"/>
      <c r="HA217" s="7"/>
      <c r="HB217" s="7"/>
      <c r="HC217" s="7"/>
      <c r="HD217" s="7"/>
      <c r="HE217" s="7"/>
      <c r="HF217" s="7"/>
      <c r="HG217" s="7"/>
      <c r="HH217" s="7"/>
      <c r="HI217" s="7"/>
      <c r="HJ217" s="7"/>
      <c r="HK217" s="7"/>
      <c r="HL217" s="7"/>
      <c r="HM217" s="7"/>
      <c r="HN217" s="7"/>
      <c r="HO217" s="7"/>
      <c r="HP217" s="7"/>
      <c r="HQ217" s="7"/>
      <c r="HR217" s="7"/>
      <c r="HS217" s="7"/>
      <c r="HT217" s="7"/>
      <c r="HU217" s="7"/>
      <c r="HV217" s="7"/>
      <c r="HW217" s="7"/>
      <c r="HX217" s="7"/>
      <c r="HY217" s="7"/>
      <c r="HZ217" s="7"/>
      <c r="IA217" s="7"/>
      <c r="IB217" s="7"/>
      <c r="IC217" s="7"/>
      <c r="ID217" s="7"/>
      <c r="IE217" s="7"/>
      <c r="IF217" s="7"/>
      <c r="IG217" s="7"/>
      <c r="IH217" s="7"/>
      <c r="II217" s="7"/>
      <c r="IJ217" s="7"/>
      <c r="IK217" s="7"/>
      <c r="IL217" s="7"/>
      <c r="IM217" s="7"/>
    </row>
    <row r="218" spans="1:247" s="3" customFormat="1" ht="15" customHeight="1">
      <c r="A218" s="61"/>
      <c r="B218"/>
      <c r="C218"/>
      <c r="D218"/>
      <c r="E218"/>
      <c r="F218"/>
      <c r="G218"/>
      <c r="H218"/>
      <c r="I218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  <c r="HJ218" s="2"/>
      <c r="HK218" s="2"/>
      <c r="HL218" s="2"/>
      <c r="HM218" s="2"/>
      <c r="HN218" s="2"/>
      <c r="HO218" s="2"/>
      <c r="HP218" s="2"/>
      <c r="HQ218" s="2"/>
      <c r="HR218" s="2"/>
      <c r="HS218" s="2"/>
      <c r="HT218" s="2"/>
      <c r="HU218" s="2"/>
      <c r="HV218" s="2"/>
      <c r="HW218" s="2"/>
      <c r="HX218" s="2"/>
      <c r="HY218" s="2"/>
      <c r="HZ218" s="2"/>
      <c r="IA218" s="2"/>
      <c r="IB218" s="2"/>
      <c r="IC218" s="2"/>
      <c r="ID218" s="2"/>
      <c r="IE218" s="2"/>
      <c r="IF218" s="2"/>
      <c r="IG218" s="2"/>
      <c r="IH218" s="2"/>
      <c r="II218" s="2"/>
      <c r="IJ218" s="2"/>
      <c r="IK218" s="2"/>
      <c r="IL218" s="2"/>
      <c r="IM218" s="2"/>
    </row>
    <row r="219" spans="1:9" s="7" customFormat="1" ht="15" customHeight="1">
      <c r="A219" s="61"/>
      <c r="B219"/>
      <c r="C219"/>
      <c r="D219"/>
      <c r="E219"/>
      <c r="F219"/>
      <c r="G219"/>
      <c r="H219"/>
      <c r="I219"/>
    </row>
    <row r="220" spans="1:9" s="7" customFormat="1" ht="15" customHeight="1">
      <c r="A220" s="61"/>
      <c r="B220"/>
      <c r="C220"/>
      <c r="D220"/>
      <c r="E220"/>
      <c r="F220"/>
      <c r="G220"/>
      <c r="H220"/>
      <c r="I220"/>
    </row>
    <row r="221" spans="1:9" s="2" customFormat="1" ht="15" customHeight="1">
      <c r="A221" s="61"/>
      <c r="B221"/>
      <c r="C221"/>
      <c r="D221"/>
      <c r="E221"/>
      <c r="F221"/>
      <c r="G221"/>
      <c r="H221"/>
      <c r="I221"/>
    </row>
    <row r="222" spans="1:9" s="2" customFormat="1" ht="15" customHeight="1">
      <c r="A222" s="61"/>
      <c r="B222"/>
      <c r="C222"/>
      <c r="D222"/>
      <c r="E222"/>
      <c r="F222"/>
      <c r="G222"/>
      <c r="H222"/>
      <c r="I222"/>
    </row>
    <row r="223" spans="1:247" s="3" customFormat="1" ht="15" customHeight="1">
      <c r="A223" s="61"/>
      <c r="B223"/>
      <c r="C223"/>
      <c r="D223"/>
      <c r="E223"/>
      <c r="F223"/>
      <c r="G223"/>
      <c r="H223"/>
      <c r="I223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  <c r="HJ223" s="2"/>
      <c r="HK223" s="2"/>
      <c r="HL223" s="2"/>
      <c r="HM223" s="2"/>
      <c r="HN223" s="2"/>
      <c r="HO223" s="2"/>
      <c r="HP223" s="2"/>
      <c r="HQ223" s="2"/>
      <c r="HR223" s="2"/>
      <c r="HS223" s="2"/>
      <c r="HT223" s="2"/>
      <c r="HU223" s="2"/>
      <c r="HV223" s="2"/>
      <c r="HW223" s="2"/>
      <c r="HX223" s="2"/>
      <c r="HY223" s="2"/>
      <c r="HZ223" s="2"/>
      <c r="IA223" s="2"/>
      <c r="IB223" s="2"/>
      <c r="IC223" s="2"/>
      <c r="ID223" s="2"/>
      <c r="IE223" s="2"/>
      <c r="IF223" s="2"/>
      <c r="IG223" s="2"/>
      <c r="IH223" s="2"/>
      <c r="II223" s="2"/>
      <c r="IJ223" s="2"/>
      <c r="IK223" s="2"/>
      <c r="IL223" s="2"/>
      <c r="IM223" s="2"/>
    </row>
    <row r="224" spans="1:9" s="2" customFormat="1" ht="15" customHeight="1">
      <c r="A224" s="61"/>
      <c r="B224"/>
      <c r="C224"/>
      <c r="D224"/>
      <c r="E224"/>
      <c r="F224"/>
      <c r="G224"/>
      <c r="H224"/>
      <c r="I224"/>
    </row>
    <row r="225" spans="1:9" s="2" customFormat="1" ht="15" customHeight="1">
      <c r="A225" s="61"/>
      <c r="B225"/>
      <c r="C225"/>
      <c r="D225"/>
      <c r="E225"/>
      <c r="F225"/>
      <c r="G225"/>
      <c r="H225"/>
      <c r="I225"/>
    </row>
    <row r="226" spans="1:9" s="2" customFormat="1" ht="15" customHeight="1">
      <c r="A226" s="61"/>
      <c r="B226"/>
      <c r="C226"/>
      <c r="D226"/>
      <c r="E226"/>
      <c r="F226"/>
      <c r="G226"/>
      <c r="H226"/>
      <c r="I226"/>
    </row>
    <row r="227" spans="1:247" s="3" customFormat="1" ht="15" customHeight="1">
      <c r="A227" s="61"/>
      <c r="B227"/>
      <c r="C227"/>
      <c r="D227"/>
      <c r="E227"/>
      <c r="F227"/>
      <c r="G227"/>
      <c r="H227"/>
      <c r="I227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  <c r="HJ227" s="2"/>
      <c r="HK227" s="2"/>
      <c r="HL227" s="2"/>
      <c r="HM227" s="2"/>
      <c r="HN227" s="2"/>
      <c r="HO227" s="2"/>
      <c r="HP227" s="2"/>
      <c r="HQ227" s="2"/>
      <c r="HR227" s="2"/>
      <c r="HS227" s="2"/>
      <c r="HT227" s="2"/>
      <c r="HU227" s="2"/>
      <c r="HV227" s="2"/>
      <c r="HW227" s="2"/>
      <c r="HX227" s="2"/>
      <c r="HY227" s="2"/>
      <c r="HZ227" s="2"/>
      <c r="IA227" s="2"/>
      <c r="IB227" s="2"/>
      <c r="IC227" s="2"/>
      <c r="ID227" s="2"/>
      <c r="IE227" s="2"/>
      <c r="IF227" s="2"/>
      <c r="IG227" s="2"/>
      <c r="IH227" s="2"/>
      <c r="II227" s="2"/>
      <c r="IJ227" s="2"/>
      <c r="IK227" s="2"/>
      <c r="IL227" s="2"/>
      <c r="IM227" s="2"/>
    </row>
    <row r="228" spans="1:247" s="3" customFormat="1" ht="15" customHeight="1">
      <c r="A228" s="61"/>
      <c r="B228"/>
      <c r="C228"/>
      <c r="D228"/>
      <c r="E228"/>
      <c r="F228"/>
      <c r="G228"/>
      <c r="H228"/>
      <c r="I228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  <c r="HJ228" s="2"/>
      <c r="HK228" s="2"/>
      <c r="HL228" s="2"/>
      <c r="HM228" s="2"/>
      <c r="HN228" s="2"/>
      <c r="HO228" s="2"/>
      <c r="HP228" s="2"/>
      <c r="HQ228" s="2"/>
      <c r="HR228" s="2"/>
      <c r="HS228" s="2"/>
      <c r="HT228" s="2"/>
      <c r="HU228" s="2"/>
      <c r="HV228" s="2"/>
      <c r="HW228" s="2"/>
      <c r="HX228" s="2"/>
      <c r="HY228" s="2"/>
      <c r="HZ228" s="2"/>
      <c r="IA228" s="2"/>
      <c r="IB228" s="2"/>
      <c r="IC228" s="2"/>
      <c r="ID228" s="2"/>
      <c r="IE228" s="2"/>
      <c r="IF228" s="2"/>
      <c r="IG228" s="2"/>
      <c r="IH228" s="2"/>
      <c r="II228" s="2"/>
      <c r="IJ228" s="2"/>
      <c r="IK228" s="2"/>
      <c r="IL228" s="2"/>
      <c r="IM228" s="2"/>
    </row>
    <row r="229" spans="1:247" s="3" customFormat="1" ht="15" customHeight="1">
      <c r="A229" s="61"/>
      <c r="B229"/>
      <c r="C229"/>
      <c r="D229"/>
      <c r="E229"/>
      <c r="F229"/>
      <c r="G229"/>
      <c r="H229"/>
      <c r="I229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  <c r="HJ229" s="2"/>
      <c r="HK229" s="2"/>
      <c r="HL229" s="2"/>
      <c r="HM229" s="2"/>
      <c r="HN229" s="2"/>
      <c r="HO229" s="2"/>
      <c r="HP229" s="2"/>
      <c r="HQ229" s="2"/>
      <c r="HR229" s="2"/>
      <c r="HS229" s="2"/>
      <c r="HT229" s="2"/>
      <c r="HU229" s="2"/>
      <c r="HV229" s="2"/>
      <c r="HW229" s="2"/>
      <c r="HX229" s="2"/>
      <c r="HY229" s="2"/>
      <c r="HZ229" s="2"/>
      <c r="IA229" s="2"/>
      <c r="IB229" s="2"/>
      <c r="IC229" s="2"/>
      <c r="ID229" s="2"/>
      <c r="IE229" s="2"/>
      <c r="IF229" s="2"/>
      <c r="IG229" s="2"/>
      <c r="IH229" s="2"/>
      <c r="II229" s="2"/>
      <c r="IJ229" s="2"/>
      <c r="IK229" s="2"/>
      <c r="IL229" s="2"/>
      <c r="IM229" s="2"/>
    </row>
    <row r="230" spans="1:247" s="3" customFormat="1" ht="15" customHeight="1">
      <c r="A230" s="61"/>
      <c r="B230"/>
      <c r="C230"/>
      <c r="D230"/>
      <c r="E230"/>
      <c r="F230"/>
      <c r="G230"/>
      <c r="H230"/>
      <c r="I230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  <c r="HJ230" s="2"/>
      <c r="HK230" s="2"/>
      <c r="HL230" s="2"/>
      <c r="HM230" s="2"/>
      <c r="HN230" s="2"/>
      <c r="HO230" s="2"/>
      <c r="HP230" s="2"/>
      <c r="HQ230" s="2"/>
      <c r="HR230" s="2"/>
      <c r="HS230" s="2"/>
      <c r="HT230" s="2"/>
      <c r="HU230" s="2"/>
      <c r="HV230" s="2"/>
      <c r="HW230" s="2"/>
      <c r="HX230" s="2"/>
      <c r="HY230" s="2"/>
      <c r="HZ230" s="2"/>
      <c r="IA230" s="2"/>
      <c r="IB230" s="2"/>
      <c r="IC230" s="2"/>
      <c r="ID230" s="2"/>
      <c r="IE230" s="2"/>
      <c r="IF230" s="2"/>
      <c r="IG230" s="2"/>
      <c r="IH230" s="2"/>
      <c r="II230" s="2"/>
      <c r="IJ230" s="2"/>
      <c r="IK230" s="2"/>
      <c r="IL230" s="2"/>
      <c r="IM230" s="2"/>
    </row>
    <row r="231" spans="1:247" s="3" customFormat="1" ht="15" customHeight="1">
      <c r="A231" s="61"/>
      <c r="B231"/>
      <c r="C231"/>
      <c r="D231"/>
      <c r="E231"/>
      <c r="F231"/>
      <c r="G231"/>
      <c r="H231"/>
      <c r="I231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  <c r="HJ231" s="2"/>
      <c r="HK231" s="2"/>
      <c r="HL231" s="2"/>
      <c r="HM231" s="2"/>
      <c r="HN231" s="2"/>
      <c r="HO231" s="2"/>
      <c r="HP231" s="2"/>
      <c r="HQ231" s="2"/>
      <c r="HR231" s="2"/>
      <c r="HS231" s="2"/>
      <c r="HT231" s="2"/>
      <c r="HU231" s="2"/>
      <c r="HV231" s="2"/>
      <c r="HW231" s="2"/>
      <c r="HX231" s="2"/>
      <c r="HY231" s="2"/>
      <c r="HZ231" s="2"/>
      <c r="IA231" s="2"/>
      <c r="IB231" s="2"/>
      <c r="IC231" s="2"/>
      <c r="ID231" s="2"/>
      <c r="IE231" s="2"/>
      <c r="IF231" s="2"/>
      <c r="IG231" s="2"/>
      <c r="IH231" s="2"/>
      <c r="II231" s="2"/>
      <c r="IJ231" s="2"/>
      <c r="IK231" s="2"/>
      <c r="IL231" s="2"/>
      <c r="IM231" s="2"/>
    </row>
    <row r="232" spans="1:9" s="2" customFormat="1" ht="15" customHeight="1">
      <c r="A232" s="61"/>
      <c r="B232"/>
      <c r="C232"/>
      <c r="D232"/>
      <c r="E232"/>
      <c r="F232"/>
      <c r="G232"/>
      <c r="H232"/>
      <c r="I232"/>
    </row>
    <row r="233" spans="1:9" s="2" customFormat="1" ht="15" customHeight="1">
      <c r="A233" s="61"/>
      <c r="B233"/>
      <c r="C233"/>
      <c r="D233"/>
      <c r="E233"/>
      <c r="F233"/>
      <c r="G233"/>
      <c r="H233"/>
      <c r="I233"/>
    </row>
    <row r="234" spans="1:247" s="3" customFormat="1" ht="15" customHeight="1">
      <c r="A234" s="61"/>
      <c r="B234"/>
      <c r="C234"/>
      <c r="D234"/>
      <c r="E234"/>
      <c r="F234"/>
      <c r="G234"/>
      <c r="H234"/>
      <c r="I234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"/>
      <c r="HH234" s="2"/>
      <c r="HI234" s="2"/>
      <c r="HJ234" s="2"/>
      <c r="HK234" s="2"/>
      <c r="HL234" s="2"/>
      <c r="HM234" s="2"/>
      <c r="HN234" s="2"/>
      <c r="HO234" s="2"/>
      <c r="HP234" s="2"/>
      <c r="HQ234" s="2"/>
      <c r="HR234" s="2"/>
      <c r="HS234" s="2"/>
      <c r="HT234" s="2"/>
      <c r="HU234" s="2"/>
      <c r="HV234" s="2"/>
      <c r="HW234" s="2"/>
      <c r="HX234" s="2"/>
      <c r="HY234" s="2"/>
      <c r="HZ234" s="2"/>
      <c r="IA234" s="2"/>
      <c r="IB234" s="2"/>
      <c r="IC234" s="2"/>
      <c r="ID234" s="2"/>
      <c r="IE234" s="2"/>
      <c r="IF234" s="2"/>
      <c r="IG234" s="2"/>
      <c r="IH234" s="2"/>
      <c r="II234" s="2"/>
      <c r="IJ234" s="2"/>
      <c r="IK234" s="2"/>
      <c r="IL234" s="2"/>
      <c r="IM234" s="2"/>
    </row>
    <row r="235" spans="1:247" s="3" customFormat="1" ht="15" customHeight="1">
      <c r="A235" s="61"/>
      <c r="B235"/>
      <c r="C235"/>
      <c r="D235"/>
      <c r="E235"/>
      <c r="F235"/>
      <c r="G235"/>
      <c r="H235"/>
      <c r="I235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  <c r="HJ235" s="2"/>
      <c r="HK235" s="2"/>
      <c r="HL235" s="2"/>
      <c r="HM235" s="2"/>
      <c r="HN235" s="2"/>
      <c r="HO235" s="2"/>
      <c r="HP235" s="2"/>
      <c r="HQ235" s="2"/>
      <c r="HR235" s="2"/>
      <c r="HS235" s="2"/>
      <c r="HT235" s="2"/>
      <c r="HU235" s="2"/>
      <c r="HV235" s="2"/>
      <c r="HW235" s="2"/>
      <c r="HX235" s="2"/>
      <c r="HY235" s="2"/>
      <c r="HZ235" s="2"/>
      <c r="IA235" s="2"/>
      <c r="IB235" s="2"/>
      <c r="IC235" s="2"/>
      <c r="ID235" s="2"/>
      <c r="IE235" s="2"/>
      <c r="IF235" s="2"/>
      <c r="IG235" s="2"/>
      <c r="IH235" s="2"/>
      <c r="II235" s="2"/>
      <c r="IJ235" s="2"/>
      <c r="IK235" s="2"/>
      <c r="IL235" s="2"/>
      <c r="IM235" s="2"/>
    </row>
    <row r="236" spans="1:247" s="3" customFormat="1" ht="15" customHeight="1">
      <c r="A236" s="61"/>
      <c r="B236"/>
      <c r="C236"/>
      <c r="D236"/>
      <c r="E236"/>
      <c r="F236"/>
      <c r="G236"/>
      <c r="H236"/>
      <c r="I236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  <c r="HJ236" s="2"/>
      <c r="HK236" s="2"/>
      <c r="HL236" s="2"/>
      <c r="HM236" s="2"/>
      <c r="HN236" s="2"/>
      <c r="HO236" s="2"/>
      <c r="HP236" s="2"/>
      <c r="HQ236" s="2"/>
      <c r="HR236" s="2"/>
      <c r="HS236" s="2"/>
      <c r="HT236" s="2"/>
      <c r="HU236" s="2"/>
      <c r="HV236" s="2"/>
      <c r="HW236" s="2"/>
      <c r="HX236" s="2"/>
      <c r="HY236" s="2"/>
      <c r="HZ236" s="2"/>
      <c r="IA236" s="2"/>
      <c r="IB236" s="2"/>
      <c r="IC236" s="2"/>
      <c r="ID236" s="2"/>
      <c r="IE236" s="2"/>
      <c r="IF236" s="2"/>
      <c r="IG236" s="2"/>
      <c r="IH236" s="2"/>
      <c r="II236" s="2"/>
      <c r="IJ236" s="2"/>
      <c r="IK236" s="2"/>
      <c r="IL236" s="2"/>
      <c r="IM236" s="2"/>
    </row>
    <row r="237" spans="1:247" s="3" customFormat="1" ht="15" customHeight="1">
      <c r="A237" s="61"/>
      <c r="B237"/>
      <c r="C237"/>
      <c r="D237"/>
      <c r="E237"/>
      <c r="F237"/>
      <c r="G237"/>
      <c r="H237"/>
      <c r="I237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  <c r="HJ237" s="2"/>
      <c r="HK237" s="2"/>
      <c r="HL237" s="2"/>
      <c r="HM237" s="2"/>
      <c r="HN237" s="2"/>
      <c r="HO237" s="2"/>
      <c r="HP237" s="2"/>
      <c r="HQ237" s="2"/>
      <c r="HR237" s="2"/>
      <c r="HS237" s="2"/>
      <c r="HT237" s="2"/>
      <c r="HU237" s="2"/>
      <c r="HV237" s="2"/>
      <c r="HW237" s="2"/>
      <c r="HX237" s="2"/>
      <c r="HY237" s="2"/>
      <c r="HZ237" s="2"/>
      <c r="IA237" s="2"/>
      <c r="IB237" s="2"/>
      <c r="IC237" s="2"/>
      <c r="ID237" s="2"/>
      <c r="IE237" s="2"/>
      <c r="IF237" s="2"/>
      <c r="IG237" s="2"/>
      <c r="IH237" s="2"/>
      <c r="II237" s="2"/>
      <c r="IJ237" s="2"/>
      <c r="IK237" s="2"/>
      <c r="IL237" s="2"/>
      <c r="IM237" s="2"/>
    </row>
    <row r="238" spans="1:9" s="7" customFormat="1" ht="15" customHeight="1">
      <c r="A238" s="61"/>
      <c r="B238"/>
      <c r="C238"/>
      <c r="D238"/>
      <c r="E238"/>
      <c r="F238"/>
      <c r="G238"/>
      <c r="H238"/>
      <c r="I238"/>
    </row>
    <row r="239" spans="1:247" s="3" customFormat="1" ht="15" customHeight="1">
      <c r="A239" s="61"/>
      <c r="B239"/>
      <c r="C239"/>
      <c r="D239"/>
      <c r="E239"/>
      <c r="F239"/>
      <c r="G239"/>
      <c r="H239"/>
      <c r="I239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"/>
      <c r="HH239" s="2"/>
      <c r="HI239" s="2"/>
      <c r="HJ239" s="2"/>
      <c r="HK239" s="2"/>
      <c r="HL239" s="2"/>
      <c r="HM239" s="2"/>
      <c r="HN239" s="2"/>
      <c r="HO239" s="2"/>
      <c r="HP239" s="2"/>
      <c r="HQ239" s="2"/>
      <c r="HR239" s="2"/>
      <c r="HS239" s="2"/>
      <c r="HT239" s="2"/>
      <c r="HU239" s="2"/>
      <c r="HV239" s="2"/>
      <c r="HW239" s="2"/>
      <c r="HX239" s="2"/>
      <c r="HY239" s="2"/>
      <c r="HZ239" s="2"/>
      <c r="IA239" s="2"/>
      <c r="IB239" s="2"/>
      <c r="IC239" s="2"/>
      <c r="ID239" s="2"/>
      <c r="IE239" s="2"/>
      <c r="IF239" s="2"/>
      <c r="IG239" s="2"/>
      <c r="IH239" s="2"/>
      <c r="II239" s="2"/>
      <c r="IJ239" s="2"/>
      <c r="IK239" s="2"/>
      <c r="IL239" s="2"/>
      <c r="IM239" s="2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Андрей</cp:lastModifiedBy>
  <cp:lastPrinted>2019-07-10T16:45:39Z</cp:lastPrinted>
  <dcterms:created xsi:type="dcterms:W3CDTF">2014-04-24T03:02:28Z</dcterms:created>
  <dcterms:modified xsi:type="dcterms:W3CDTF">2020-02-12T12:05:14Z</dcterms:modified>
  <cp:category/>
  <cp:version/>
  <cp:contentType/>
  <cp:contentStatus/>
</cp:coreProperties>
</file>